
<file path=[Content_Types].xml><?xml version="1.0" encoding="utf-8"?>
<Types xmlns="http://schemas.openxmlformats.org/package/2006/content-types">
  <Default Extension="rels" ContentType="application/vnd.openxmlformats-package.relationships+xml"/>
  <Default Extension="xml" ContentType="application/xml"/>
  <Default Extension="vml" ContentType="application/vnd.openxmlformats-officedocument.vmlDrawin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Override PartName="/xl/comments/comment1.xml" ContentType="application/vnd.openxmlformats-officedocument.spreadsheetml.comments+xml"/>
  <Override PartName="/xl/worksheets/sheet3.xml" ContentType="application/vnd.openxmlformats-officedocument.spreadsheetml.worksheet+xml"/>
  <Override PartName="/xl/drawings/drawing2.xml" ContentType="application/vnd.openxmlformats-officedocument.drawing+xml"/>
  <Override PartName="/xl/worksheets/sheet4.xml" ContentType="application/vnd.openxmlformats-officedocument.spreadsheetml.worksheet+xml"/>
  <Override PartName="/xl/drawings/drawing3.xml" ContentType="application/vnd.openxmlformats-officedocument.drawing+xml"/>
  <Override PartName="/xl/worksheets/sheet5.xml" ContentType="application/vnd.openxmlformats-officedocument.spreadsheetml.worksheet+xml"/>
  <Override PartName="/xl/drawings/drawing4.xml" ContentType="application/vnd.openxmlformats-officedocument.drawing+xml"/>
  <Override PartName="/xl/worksheets/sheet6.xml" ContentType="application/vnd.openxmlformats-officedocument.spreadsheetml.worksheet+xml"/>
  <Override PartName="/xl/drawings/drawing5.xml" ContentType="application/vnd.openxmlformats-officedocument.drawing+xml"/>
  <Override PartName="/xl/worksheets/sheet7.xml" ContentType="application/vnd.openxmlformats-officedocument.spreadsheetml.worksheet+xml"/>
  <Override PartName="/xl/drawings/drawing6.xml" ContentType="application/vnd.openxmlformats-officedocument.drawing+xml"/>
  <Override PartName="/xl/worksheets/sheet8.xml" ContentType="application/vnd.openxmlformats-officedocument.spreadsheetml.worksheet+xml"/>
  <Override PartName="/xl/drawings/drawing7.xml" ContentType="application/vnd.openxmlformats-officedocument.drawing+xml"/>
  <Override PartName="/xl/worksheets/sheet9.xml" ContentType="application/vnd.openxmlformats-officedocument.spreadsheetml.worksheet+xml"/>
  <Override PartName="/xl/drawings/drawing8.xml" ContentType="application/vnd.openxmlformats-officedocument.drawing+xml"/>
  <Override PartName="/xl/worksheets/sheet10.xml" ContentType="application/vnd.openxmlformats-officedocument.spreadsheetml.worksheet+xml"/>
  <Override PartName="/xl/drawings/drawing9.xml" ContentType="application/vnd.openxmlformats-officedocument.drawing+xml"/>
  <Override PartName="/xl/worksheets/sheet11.xml" ContentType="application/vnd.openxmlformats-officedocument.spreadsheetml.worksheet+xml"/>
  <Override PartName="/xl/drawings/drawing10.xml" ContentType="application/vnd.openxmlformats-officedocument.drawing+xml"/>
  <Override PartName="/xl/worksheets/sheet12.xml" ContentType="application/vnd.openxmlformats-officedocument.spreadsheetml.worksheet+xml"/>
  <Override PartName="/xl/drawings/drawing11.xml" ContentType="application/vnd.openxmlformats-officedocument.drawing+xml"/>
  <Override PartName="/xl/worksheets/sheet13.xml" ContentType="application/vnd.openxmlformats-officedocument.spreadsheetml.worksheet+xml"/>
  <Override PartName="/xl/drawings/drawing12.xml" ContentType="application/vnd.openxmlformats-officedocument.drawing+xml"/>
  <Override PartName="/xl/worksheets/sheet14.xml" ContentType="application/vnd.openxmlformats-officedocument.spreadsheetml.worksheet+xml"/>
  <Override PartName="/xl/drawings/drawing13.xml" ContentType="application/vnd.openxmlformats-officedocument.drawing+xml"/>
  <Override PartName="/xl/worksheets/sheet15.xml" ContentType="application/vnd.openxmlformats-officedocument.spreadsheetml.worksheet+xml"/>
  <Override PartName="/xl/drawings/drawing14.xml" ContentType="application/vnd.openxmlformats-officedocument.drawing+xml"/>
  <Override PartName="/xl/worksheets/sheet16.xml" ContentType="application/vnd.openxmlformats-officedocument.spreadsheetml.worksheet+xml"/>
  <Override PartName="/xl/drawings/drawing15.xml" ContentType="application/vnd.openxmlformats-officedocument.drawing+xml"/>
  <Override PartName="/xl/worksheets/sheet17.xml" ContentType="application/vnd.openxmlformats-officedocument.spreadsheetml.worksheet+xml"/>
  <Override PartName="/xl/drawings/drawing16.xml" ContentType="application/vnd.openxmlformats-officedocument.drawing+xml"/>
  <Override PartName="/xl/worksheets/sheet18.xml" ContentType="application/vnd.openxmlformats-officedocument.spreadsheetml.worksheet+xml"/>
  <Override PartName="/xl/drawings/drawing17.xml" ContentType="application/vnd.openxmlformats-officedocument.drawing+xml"/>
  <Override PartName="/xl/worksheets/sheet19.xml" ContentType="application/vnd.openxmlformats-officedocument.spreadsheetml.worksheet+xml"/>
  <Override PartName="/xl/drawings/drawing18.xml" ContentType="application/vnd.openxmlformats-officedocument.drawing+xml"/>
  <Override PartName="/xl/worksheets/sheet20.xml" ContentType="application/vnd.openxmlformats-officedocument.spreadsheetml.worksheet+xml"/>
  <Override PartName="/xl/drawings/drawing19.xml" ContentType="application/vnd.openxmlformats-officedocument.drawing+xml"/>
  <Override PartName="/xl/worksheets/sheet21.xml" ContentType="application/vnd.openxmlformats-officedocument.spreadsheetml.worksheet+xml"/>
  <Override PartName="/xl/drawings/drawing20.xml" ContentType="application/vnd.openxmlformats-officedocument.drawing+xml"/>
  <Override PartName="/xl/worksheets/sheet22.xml" ContentType="application/vnd.openxmlformats-officedocument.spreadsheetml.worksheet+xml"/>
  <Override PartName="/xl/drawings/drawing21.xml" ContentType="application/vnd.openxmlformats-officedocument.drawing+xml"/>
  <Override PartName="/xl/worksheets/sheet23.xml" ContentType="application/vnd.openxmlformats-officedocument.spreadsheetml.worksheet+xml"/>
  <Override PartName="/xl/drawings/drawing22.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xWindow="12440" yWindow="1200" windowWidth="33480" windowHeight="24220" tabRatio="600" firstSheet="0" activeTab="0" autoFilterDateGrouping="1"/>
  </bookViews>
  <sheets>
    <sheet name="README" sheetId="1" state="visible" r:id="rId1"/>
    <sheet name="Plot" sheetId="2" state="visible" r:id="rId2"/>
    <sheet name="57Fe_54Fe" sheetId="3" state="visible" r:id="rId3"/>
    <sheet name="57Fe_56Fe" sheetId="4" state="visible" r:id="rId4"/>
    <sheet name="61Ni_58Ni" sheetId="5" state="visible" r:id="rId5"/>
    <sheet name="62Ni_58Ni" sheetId="6" state="visible" r:id="rId6"/>
    <sheet name="67Zn_64Zn" sheetId="7" state="visible" r:id="rId7"/>
    <sheet name="68Zn_64Zn" sheetId="8" state="visible" r:id="rId8"/>
    <sheet name="86Sr_88Sr" sheetId="9" state="visible" r:id="rId9"/>
    <sheet name="94Zr_90Zr" sheetId="10" state="visible" r:id="rId10"/>
    <sheet name="98Mo_96Mo" sheetId="11" state="visible" r:id="rId11"/>
    <sheet name="99Ru_101Ru" sheetId="12" state="visible" r:id="rId12"/>
    <sheet name="108Pd_105Pd" sheetId="13" state="visible" r:id="rId13"/>
    <sheet name="134Ba_136Ba" sheetId="14" state="visible" r:id="rId14"/>
    <sheet name="134Ba_138Ba" sheetId="15" state="visible" r:id="rId15"/>
    <sheet name="146Nd_144Nd" sheetId="16" state="visible" r:id="rId16"/>
    <sheet name="147Sm_154Sm" sheetId="17" state="visible" r:id="rId17"/>
    <sheet name="147Sm_152Sm" sheetId="18" state="visible" r:id="rId18"/>
    <sheet name="166Er_168Er" sheetId="19" state="visible" r:id="rId19"/>
    <sheet name="174Yb_172Yb" sheetId="20" state="visible" r:id="rId20"/>
    <sheet name="179Hf_177Hf" sheetId="21" state="visible" r:id="rId21"/>
    <sheet name="186W_183W" sheetId="22" state="visible" r:id="rId22"/>
    <sheet name="186W_184W" sheetId="23" state="visible" r:id="rId23"/>
  </sheets>
  <definedNames/>
  <calcPr calcId="191029" fullCalcOnLoad="1"/>
</workbook>
</file>

<file path=xl/styles.xml><?xml version="1.0" encoding="utf-8"?>
<styleSheet xmlns="http://schemas.openxmlformats.org/spreadsheetml/2006/main">
  <numFmts count="0"/>
  <fonts count="4">
    <font>
      <name val="Calibri"/>
      <family val="2"/>
      <color theme="1"/>
      <sz val="11"/>
      <scheme val="minor"/>
    </font>
    <font>
      <name val="Calibri"/>
      <family val="2"/>
      <b val="1"/>
      <color theme="1"/>
      <sz val="11"/>
      <scheme val="minor"/>
    </font>
    <font>
      <name val="Calibri"/>
      <family val="2"/>
      <b val="1"/>
      <color theme="1"/>
      <sz val="22"/>
      <scheme val="minor"/>
    </font>
    <font>
      <name val="Calibri"/>
      <family val="2"/>
      <b val="1"/>
      <color theme="1"/>
      <sz val="20"/>
      <scheme val="minor"/>
    </font>
  </fonts>
  <fills count="3">
    <fill>
      <patternFill/>
    </fill>
    <fill>
      <patternFill patternType="gray125"/>
    </fill>
    <fill>
      <patternFill patternType="solid">
        <fgColor theme="3" tint="0.7999816888943144"/>
        <bgColor indexed="64"/>
      </patternFill>
    </fill>
  </fills>
  <borders count="18">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bottom/>
      <diagonal/>
    </border>
    <border>
      <left style="medium">
        <color indexed="64"/>
      </left>
      <right style="thin">
        <color indexed="64"/>
      </right>
      <top/>
      <bottom style="medium">
        <color indexed="64"/>
      </bottom>
      <diagonal/>
    </border>
    <border>
      <left/>
      <right/>
      <top style="medium">
        <color indexed="64"/>
      </top>
      <bottom/>
      <diagonal/>
    </border>
    <border>
      <left/>
      <right/>
      <top/>
      <bottom style="medium">
        <color indexed="64"/>
      </bottom>
      <diagonal/>
    </border>
  </borders>
  <cellStyleXfs count="1">
    <xf numFmtId="0" fontId="0" fillId="0" borderId="0"/>
  </cellStyleXfs>
  <cellXfs count="39">
    <xf numFmtId="0" fontId="0" fillId="0" borderId="0" pivotButton="0" quotePrefix="0" xfId="0"/>
    <xf numFmtId="0" fontId="1" fillId="0" borderId="0" pivotButton="0" quotePrefix="0" xfId="0"/>
    <xf numFmtId="0" fontId="0" fillId="0" borderId="7" pivotButton="0" quotePrefix="0" xfId="0"/>
    <xf numFmtId="0" fontId="0" fillId="0" borderId="8" pivotButton="0" quotePrefix="0" xfId="0"/>
    <xf numFmtId="0" fontId="0" fillId="0" borderId="9" pivotButton="0" quotePrefix="0" xfId="0"/>
    <xf numFmtId="0" fontId="0" fillId="0" borderId="10" pivotButton="0" quotePrefix="0" xfId="0"/>
    <xf numFmtId="0" fontId="0" fillId="0" borderId="11" pivotButton="0" quotePrefix="0" xfId="0"/>
    <xf numFmtId="0" fontId="0" fillId="0" borderId="12" pivotButton="0" quotePrefix="0" xfId="0"/>
    <xf numFmtId="0" fontId="0" fillId="0" borderId="13" applyAlignment="1" pivotButton="0" quotePrefix="0" xfId="0">
      <alignment horizontal="center"/>
    </xf>
    <xf numFmtId="0" fontId="0" fillId="0" borderId="8" applyAlignment="1" pivotButton="0" quotePrefix="0" xfId="0">
      <alignment horizontal="center"/>
    </xf>
    <xf numFmtId="0" fontId="0" fillId="0" borderId="14" applyAlignment="1" pivotButton="0" quotePrefix="0" xfId="0">
      <alignment horizontal="center"/>
    </xf>
    <xf numFmtId="0" fontId="0" fillId="0" borderId="10" applyAlignment="1" pivotButton="0" quotePrefix="0" xfId="0">
      <alignment horizontal="center"/>
    </xf>
    <xf numFmtId="0" fontId="0" fillId="0" borderId="15" applyAlignment="1" pivotButton="0" quotePrefix="0" xfId="0">
      <alignment horizontal="center"/>
    </xf>
    <xf numFmtId="0" fontId="0" fillId="0" borderId="12" applyAlignment="1" pivotButton="0" quotePrefix="0" xfId="0">
      <alignment horizontal="center"/>
    </xf>
    <xf numFmtId="0" fontId="2" fillId="0" borderId="0" pivotButton="0" quotePrefix="0" xfId="0"/>
    <xf numFmtId="0" fontId="0" fillId="0" borderId="16" pivotButton="0" quotePrefix="0" xfId="0"/>
    <xf numFmtId="0" fontId="0" fillId="0" borderId="1" pivotButton="0" quotePrefix="0" xfId="0"/>
    <xf numFmtId="0" fontId="0" fillId="0" borderId="2" pivotButton="0" quotePrefix="0" xfId="0"/>
    <xf numFmtId="0" fontId="0" fillId="0" borderId="3" pivotButton="0" quotePrefix="0" xfId="0"/>
    <xf numFmtId="0" fontId="0" fillId="0" borderId="4" pivotButton="0" quotePrefix="0" xfId="0"/>
    <xf numFmtId="0" fontId="0" fillId="2" borderId="0" pivotButton="0" quotePrefix="0" xfId="0"/>
    <xf numFmtId="0" fontId="0" fillId="0" borderId="5" pivotButton="0" quotePrefix="0" xfId="0"/>
    <xf numFmtId="0" fontId="0" fillId="0" borderId="6" pivotButton="0" quotePrefix="0" xfId="0"/>
    <xf numFmtId="0" fontId="0" fillId="0" borderId="17" pivotButton="0" quotePrefix="0" xfId="0"/>
    <xf numFmtId="0" fontId="0" fillId="0" borderId="7" applyProtection="1" pivotButton="0" quotePrefix="0" xfId="0">
      <protection locked="1" hidden="1"/>
    </xf>
    <xf numFmtId="0" fontId="0" fillId="0" borderId="16" applyProtection="1" pivotButton="0" quotePrefix="0" xfId="0">
      <protection locked="1" hidden="1"/>
    </xf>
    <xf numFmtId="0" fontId="0" fillId="0" borderId="9" applyProtection="1" pivotButton="0" quotePrefix="0" xfId="0">
      <protection locked="1" hidden="1"/>
    </xf>
    <xf numFmtId="0" fontId="0" fillId="0" borderId="0" applyProtection="1" pivotButton="0" quotePrefix="0" xfId="0">
      <protection locked="1" hidden="1"/>
    </xf>
    <xf numFmtId="0" fontId="0" fillId="2" borderId="0" applyProtection="1" pivotButton="0" quotePrefix="0" xfId="0">
      <protection locked="1" hidden="1"/>
    </xf>
    <xf numFmtId="0" fontId="0" fillId="0" borderId="11" applyProtection="1" pivotButton="0" quotePrefix="0" xfId="0">
      <protection locked="1" hidden="1"/>
    </xf>
    <xf numFmtId="0" fontId="0" fillId="0" borderId="17" applyProtection="1" pivotButton="0" quotePrefix="0" xfId="0">
      <protection locked="1" hidden="1"/>
    </xf>
    <xf numFmtId="0" fontId="0" fillId="0" borderId="0" applyAlignment="1" pivotButton="0" quotePrefix="0" xfId="0">
      <alignment wrapText="1"/>
    </xf>
    <xf numFmtId="0" fontId="0" fillId="0" borderId="0" applyAlignment="1" pivotButton="0" quotePrefix="0" xfId="0">
      <alignment horizontal="left" vertical="top"/>
    </xf>
    <xf numFmtId="0" fontId="0" fillId="0" borderId="0" applyAlignment="1" pivotButton="0" quotePrefix="0" xfId="0">
      <alignment horizontal="left" vertical="top" wrapText="1"/>
    </xf>
    <xf numFmtId="0" fontId="0" fillId="0" borderId="0" applyAlignment="1" pivotButton="0" quotePrefix="0" xfId="0">
      <alignment horizontal="left" vertical="top"/>
    </xf>
    <xf numFmtId="0" fontId="0" fillId="0" borderId="0" applyAlignment="1" pivotButton="0" quotePrefix="0" xfId="0">
      <alignment wrapText="1"/>
    </xf>
    <xf numFmtId="0" fontId="0" fillId="0" borderId="0" pivotButton="0" quotePrefix="0" xfId="0"/>
    <xf numFmtId="0" fontId="0" fillId="0" borderId="0" pivotButton="0" quotePrefix="0" xfId="0"/>
    <xf numFmtId="0" fontId="3" fillId="0" borderId="0" applyProtection="1" pivotButton="0" quotePrefix="0" xfId="0">
      <protection locked="1" hidden="1"/>
    </xf>
  </cellXfs>
  <cellStyles count="1">
    <cellStyle name="Normal" xfId="0" builtinId="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worksheet" Target="/xl/worksheets/sheet5.xml" Id="rId5" /><Relationship Type="http://schemas.openxmlformats.org/officeDocument/2006/relationships/worksheet" Target="/xl/worksheets/sheet6.xml" Id="rId6" /><Relationship Type="http://schemas.openxmlformats.org/officeDocument/2006/relationships/worksheet" Target="/xl/worksheets/sheet7.xml" Id="rId7" /><Relationship Type="http://schemas.openxmlformats.org/officeDocument/2006/relationships/worksheet" Target="/xl/worksheets/sheet8.xml" Id="rId8" /><Relationship Type="http://schemas.openxmlformats.org/officeDocument/2006/relationships/worksheet" Target="/xl/worksheets/sheet9.xml" Id="rId9" /><Relationship Type="http://schemas.openxmlformats.org/officeDocument/2006/relationships/worksheet" Target="/xl/worksheets/sheet10.xml" Id="rId10" /><Relationship Type="http://schemas.openxmlformats.org/officeDocument/2006/relationships/worksheet" Target="/xl/worksheets/sheet11.xml" Id="rId11" /><Relationship Type="http://schemas.openxmlformats.org/officeDocument/2006/relationships/worksheet" Target="/xl/worksheets/sheet12.xml" Id="rId12" /><Relationship Type="http://schemas.openxmlformats.org/officeDocument/2006/relationships/worksheet" Target="/xl/worksheets/sheet13.xml" Id="rId13" /><Relationship Type="http://schemas.openxmlformats.org/officeDocument/2006/relationships/worksheet" Target="/xl/worksheets/sheet14.xml" Id="rId14" /><Relationship Type="http://schemas.openxmlformats.org/officeDocument/2006/relationships/worksheet" Target="/xl/worksheets/sheet15.xml" Id="rId15" /><Relationship Type="http://schemas.openxmlformats.org/officeDocument/2006/relationships/worksheet" Target="/xl/worksheets/sheet16.xml" Id="rId16" /><Relationship Type="http://schemas.openxmlformats.org/officeDocument/2006/relationships/worksheet" Target="/xl/worksheets/sheet17.xml" Id="rId17" /><Relationship Type="http://schemas.openxmlformats.org/officeDocument/2006/relationships/worksheet" Target="/xl/worksheets/sheet18.xml" Id="rId18" /><Relationship Type="http://schemas.openxmlformats.org/officeDocument/2006/relationships/worksheet" Target="/xl/worksheets/sheet19.xml" Id="rId19" /><Relationship Type="http://schemas.openxmlformats.org/officeDocument/2006/relationships/worksheet" Target="/xl/worksheets/sheet20.xml" Id="rId20" /><Relationship Type="http://schemas.openxmlformats.org/officeDocument/2006/relationships/worksheet" Target="/xl/worksheets/sheet21.xml" Id="rId21" /><Relationship Type="http://schemas.openxmlformats.org/officeDocument/2006/relationships/worksheet" Target="/xl/worksheets/sheet22.xml" Id="rId22" /><Relationship Type="http://schemas.openxmlformats.org/officeDocument/2006/relationships/worksheet" Target="/xl/worksheets/sheet23.xml" Id="rId23" /><Relationship Type="http://schemas.openxmlformats.org/officeDocument/2006/relationships/styles" Target="styles.xml" Id="rId24" /><Relationship Type="http://schemas.openxmlformats.org/officeDocument/2006/relationships/theme" Target="theme/theme1.xml" Id="rId25" /></Relationships>
</file>

<file path=xl/charts/chart1.xml><?xml version="1.0" encoding="utf-8"?>
<chartSpace xmlns:a="http://schemas.openxmlformats.org/drawingml/2006/main" xmlns="http://schemas.openxmlformats.org/drawingml/2006/chart">
  <chart>
    <title>
      <tx>
        <strRef>
          <f>Plot!$AI$5</f>
          <strCache>
            <ptCount val="1"/>
            <pt idx="0">
              <v>Plot 1 - 98Mo/96Mo</v>
            </pt>
          </strCache>
        </strRef>
      </tx>
      <overlay val="0"/>
      <spPr>
        <a:noFill/>
        <a:ln>
          <a:noFill/>
          <a:prstDash val="solid"/>
        </a:ln>
      </spPr>
      <txPr>
        <a:bodyPr rot="0" spcFirstLastPara="1" vertOverflow="ellipsis" vert="horz" wrap="square" anchor="ctr" anchorCtr="1"/>
        <a:lstStyle/>
        <a:p>
          <a:pPr>
            <a:defRPr sz="2400" b="0" i="0" u="sng" strike="noStrike" kern="1200" spc="0" baseline="0">
              <a:solidFill>
                <a:schemeClr val="tx1">
                  <a:lumMod val="65000"/>
                  <a:lumOff val="35000"/>
                </a:schemeClr>
              </a:solidFill>
              <a:latin typeface="+mn-lt"/>
              <a:ea typeface="+mn-ea"/>
              <a:cs typeface="+mn-cs"/>
            </a:defRPr>
          </a:pPr>
          <a:r>
            <a:t/>
          </a:r>
          <a:endParaRPr lang="en-CH"/>
        </a:p>
      </txPr>
    </title>
    <plotArea>
      <layout/>
      <scatterChart>
        <scatterStyle val="lineMarker"/>
        <varyColors val="0"/>
        <ser>
          <idx val="0"/>
          <order val="0"/>
          <tx>
            <strRef>
              <f>Plot!$AI$8</f>
              <strCache>
                <ptCount val="1"/>
                <pt idx="0">
                  <v>Exponential L09</v>
                </pt>
              </strCache>
            </strRef>
          </tx>
          <spPr>
            <a:ln>
              <a:solidFill>
                <a:schemeClr val="tx1"/>
              </a:solidFill>
              <a:prstDash val="solid"/>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1"/>
          <order val="1"/>
          <tx>
            <strRef>
              <f>Plot!$AL$8</f>
              <strCache>
                <ptCount val="1"/>
                <pt idx="0">
                  <v>Linear L09</v>
                </pt>
              </strCache>
            </strRef>
          </tx>
          <spPr>
            <a:ln>
              <a:solidFill>
                <a:schemeClr val="tx1"/>
              </a:solidFill>
              <a:prstDash val="sysDash"/>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2"/>
          <order val="2"/>
          <tx>
            <strRef>
              <f>Plot!$AO$8</f>
              <strCache>
                <ptCount val="1"/>
                <pt idx="0">
                  <v>Linear L09 renormalised</v>
                </pt>
              </strCache>
            </strRef>
          </tx>
          <spPr>
            <a:ln>
              <a:solidFill>
                <a:schemeClr val="tx1"/>
              </a:solidFill>
              <a:prstDash val="dash"/>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3"/>
          <order val="3"/>
          <tx>
            <strRef>
              <f>Plot!$AR$8</f>
              <strCache>
                <ptCount val="1"/>
                <pt idx="0">
                  <v>Dauphas L09</v>
                </pt>
              </strCache>
            </strRef>
          </tx>
          <spPr>
            <a:ln>
              <a:solidFill>
                <a:schemeClr val="tx1"/>
              </a:solidFill>
              <a:prstDash val="lgDash"/>
            </a:ln>
          </spPr>
          <marker>
            <symbol val="none"/>
            <spPr>
              <a:ln>
                <a:prstDash val="solid"/>
              </a:ln>
            </spPr>
          </marker>
          <xVal>
            <numRef>
              <f>Plot!$AM$5</f>
              <numCache>
                <formatCode>General</formatCode>
                <ptCount val="1"/>
                <pt idx="0">
                  <v>#N/A</v>
                </pt>
              </numCache>
            </numRef>
          </xVal>
          <yVal>
            <numRef>
              <f>Plot!$AM$6</f>
              <numCache>
                <formatCode>General</formatCode>
                <ptCount val="1"/>
              </numCache>
            </numRef>
          </yVal>
          <smooth val="0"/>
        </ser>
        <ser>
          <idx val="4"/>
          <order val="4"/>
          <tx>
            <strRef>
              <f>Plot!$AU$8</f>
              <strCache>
                <ptCount val="1"/>
                <pt idx="0">
                  <v>Exponential AG89</v>
                </pt>
              </strCache>
            </strRef>
          </tx>
          <spPr>
            <a:ln>
              <a:solidFill>
                <a:schemeClr val="tx1"/>
              </a:solidFill>
              <a:prstDash val="sysDot"/>
            </a:ln>
          </spPr>
          <marker>
            <symbol val="none"/>
            <spPr>
              <a:ln>
                <a:prstDash val="solid"/>
              </a:ln>
            </spPr>
          </marker>
          <xVal>
            <numRef>
              <f>Plot!$AM$5</f>
              <numCache>
                <formatCode>General</formatCode>
                <ptCount val="1"/>
                <pt idx="0">
                  <v>#N/A</v>
                </pt>
              </numCache>
            </numRef>
          </xVal>
          <yVal>
            <numRef>
              <f>Plot!$AM$6</f>
              <numCache>
                <formatCode>General</formatCode>
                <ptCount val="1"/>
              </numCache>
            </numRef>
          </yVal>
          <smooth val="0"/>
        </ser>
        <ser>
          <idx val="5"/>
          <order val="5"/>
          <tx>
            <strRef>
              <f>Plot!$AX$8</f>
              <strCache>
                <ptCount val="1"/>
                <pt idx="0">
                  <v>Linear AG89</v>
                </pt>
              </strCache>
            </strRef>
          </tx>
          <spPr>
            <a:ln>
              <a:solidFill>
                <a:schemeClr val="tx1"/>
              </a:solidFill>
              <a:prstDash val="dash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6"/>
          <order val="6"/>
          <tx>
            <strRef>
              <f>Plot!$BA$8</f>
              <strCache>
                <ptCount val="1"/>
                <pt idx="0">
                  <v>Linear AG89 renormalised</v>
                </pt>
              </strCache>
            </strRef>
          </tx>
          <spPr>
            <a:ln>
              <a:solidFill>
                <a:schemeClr val="tx1"/>
              </a:solidFill>
              <a:prstDash val="lgDash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7"/>
          <order val="7"/>
          <tx>
            <strRef>
              <f>Plot!$BD$8</f>
              <strCache>
                <ptCount val="1"/>
                <pt idx="0">
                  <v>Dauphas AG89</v>
                </pt>
              </strCache>
            </strRef>
          </tx>
          <spPr>
            <a:ln>
              <a:solidFill>
                <a:schemeClr val="tx1"/>
              </a:solidFill>
              <a:prstDash val="lgDashDot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8"/>
          <order val="8"/>
          <tx>
            <strRef>
              <f>Plot!$A$10</f>
              <strCache>
                <ptCount val="1"/>
                <pt idx="0">
                  <v>m3.0_z0.00800_irv00_STANDARD_TDU10</v>
                </pt>
              </strCache>
            </strRef>
          </tx>
          <spPr>
            <a:ln>
              <a:solidFill>
                <a:srgbClr val="424242"/>
              </a:solidFill>
              <a:prstDash val="solid"/>
            </a:ln>
          </spPr>
          <marker>
            <symbol val="none"/>
            <spPr>
              <a:ln>
                <a:prstDash val="solid"/>
              </a:ln>
            </spPr>
          </marker>
          <xVal>
            <numRef>
              <f>Plot!$AI$9:$AJ$9</f>
              <numCache>
                <formatCode>General</formatCode>
                <ptCount val="2"/>
                <pt idx="0">
                  <v>-1</v>
                </pt>
                <pt idx="1">
                  <v>1</v>
                </pt>
              </numCache>
            </numRef>
          </xVal>
          <yVal>
            <numRef>
              <f>Plot!$AI$10:$AJ$10</f>
              <numCache>
                <formatCode>General</formatCode>
                <ptCount val="2"/>
                <pt idx="0">
                  <v>0</v>
                </pt>
                <pt idx="1">
                  <v>0</v>
                </pt>
              </numCache>
            </numRef>
          </yVal>
          <smooth val="0"/>
        </ser>
        <ser>
          <idx val="9"/>
          <order val="9"/>
          <tx>
            <strRef>
              <f>Plot!$A$11</f>
              <strCache>
                <ptCount val="1"/>
                <pt idx="0">
                  <v>m3.0_z0.01400_irv00_STANDARD_TDU13</v>
                </pt>
              </strCache>
            </strRef>
          </tx>
          <spPr>
            <a:ln>
              <a:solidFill>
                <a:srgbClr val="929292"/>
              </a:solidFill>
              <a:prstDash val="solid"/>
            </a:ln>
          </spPr>
          <marker>
            <symbol val="none"/>
            <spPr>
              <a:ln>
                <a:prstDash val="solid"/>
              </a:ln>
            </spPr>
          </marker>
          <xVal>
            <numRef>
              <f>Plot!$AI$9:$AJ$9</f>
              <numCache>
                <formatCode>General</formatCode>
                <ptCount val="2"/>
                <pt idx="0">
                  <v>-1</v>
                </pt>
                <pt idx="1">
                  <v>1</v>
                </pt>
              </numCache>
            </numRef>
          </xVal>
          <yVal>
            <numRef>
              <f>Plot!$AI$11:$AJ$11</f>
              <numCache>
                <formatCode>General</formatCode>
                <ptCount val="2"/>
                <pt idx="0">
                  <v>0</v>
                </pt>
                <pt idx="1">
                  <v>0</v>
                </pt>
              </numCache>
            </numRef>
          </yVal>
          <smooth val="0"/>
        </ser>
        <ser>
          <idx val="10"/>
          <order val="10"/>
          <tx>
            <strRef>
              <f>Plot!$A$12</f>
              <strCache>
                <ptCount val="1"/>
                <pt idx="0">
                  <v>m4.0_z0.00800_irv00_STANDARD_TDU9</v>
                </pt>
              </strCache>
            </strRef>
          </tx>
          <spPr>
            <a:ln>
              <a:solidFill>
                <a:srgbClr val="C1C1C1"/>
              </a:solidFill>
              <a:prstDash val="solid"/>
            </a:ln>
          </spPr>
          <marker>
            <symbol val="none"/>
            <spPr>
              <a:ln>
                <a:prstDash val="solid"/>
              </a:ln>
            </spPr>
          </marker>
          <xVal>
            <numRef>
              <f>Plot!$AI$9:$AJ$9</f>
              <numCache>
                <formatCode>General</formatCode>
                <ptCount val="2"/>
                <pt idx="0">
                  <v>-1</v>
                </pt>
                <pt idx="1">
                  <v>1</v>
                </pt>
              </numCache>
            </numRef>
          </xVal>
          <yVal>
            <numRef>
              <f>Plot!$AI$12:$AJ$12</f>
              <numCache>
                <formatCode>General</formatCode>
                <ptCount val="2"/>
                <pt idx="0">
                  <v>0</v>
                </pt>
                <pt idx="1">
                  <v>0</v>
                </pt>
              </numCache>
            </numRef>
          </yVal>
          <smooth val="0"/>
        </ser>
        <ser>
          <idx val="11"/>
          <order val="11"/>
          <tx>
            <strRef>
              <f>Plot!$A$13</f>
              <strCache>
                <ptCount val="1"/>
                <pt idx="0">
                  <v>m4.0_z0.01400_irv00_STANDARD_TDU8</v>
                </pt>
              </strCache>
            </strRef>
          </tx>
          <spPr>
            <a:ln>
              <a:solidFill>
                <a:srgbClr val="FFFC00"/>
              </a:solidFill>
              <a:prstDash val="solid"/>
            </a:ln>
          </spPr>
          <marker>
            <symbol val="none"/>
            <spPr>
              <a:ln>
                <a:prstDash val="solid"/>
              </a:ln>
            </spPr>
          </marker>
          <xVal>
            <numRef>
              <f>Plot!$AI$9:$AJ$9</f>
              <numCache>
                <formatCode>General</formatCode>
                <ptCount val="2"/>
                <pt idx="0">
                  <v>-1</v>
                </pt>
                <pt idx="1">
                  <v>1</v>
                </pt>
              </numCache>
            </numRef>
          </xVal>
          <yVal>
            <numRef>
              <f>Plot!$AI$13:$AJ$13</f>
              <numCache>
                <formatCode>General</formatCode>
                <ptCount val="2"/>
                <pt idx="0">
                  <v>0</v>
                </pt>
                <pt idx="1">
                  <v>0</v>
                </pt>
              </numCache>
            </numRef>
          </yVal>
          <smooth val="0"/>
        </ser>
        <ser>
          <idx val="12"/>
          <order val="12"/>
          <tx>
            <strRef>
              <f>Plot!$A$14</f>
              <strCache>
                <ptCount val="1"/>
                <pt idx="0">
                  <v>m3.0_z0.01000_irv00_STANDARD_TDU11</v>
                </pt>
              </strCache>
            </strRef>
          </tx>
          <spPr>
            <a:ln>
              <a:solidFill>
                <a:srgbClr val="FF9300"/>
              </a:solidFill>
              <a:prstDash val="solid"/>
            </a:ln>
          </spPr>
          <marker>
            <symbol val="none"/>
            <spPr>
              <a:ln>
                <a:prstDash val="solid"/>
              </a:ln>
            </spPr>
          </marker>
          <xVal>
            <numRef>
              <f>Plot!$AI$9:$AJ$9</f>
              <numCache>
                <formatCode>General</formatCode>
                <ptCount val="2"/>
                <pt idx="0">
                  <v>-1</v>
                </pt>
                <pt idx="1">
                  <v>1</v>
                </pt>
              </numCache>
            </numRef>
          </xVal>
          <yVal>
            <numRef>
              <f>Plot!$AI$14:$AJ$14</f>
              <numCache>
                <formatCode>General</formatCode>
                <ptCount val="2"/>
                <pt idx="0">
                  <v>0</v>
                </pt>
                <pt idx="1">
                  <v>0</v>
                </pt>
              </numCache>
            </numRef>
          </yVal>
          <smooth val="0"/>
        </ser>
        <ser>
          <idx val="13"/>
          <order val="13"/>
          <tx>
            <strRef>
              <f>Plot!$A$15</f>
              <strCache>
                <ptCount val="1"/>
                <pt idx="0">
                  <v>m3.0_z0.00200_irv00_STANDARD_TDU10</v>
                </pt>
              </strCache>
            </strRef>
          </tx>
          <spPr>
            <a:ln>
              <a:solidFill>
                <a:srgbClr val="941651"/>
              </a:solidFill>
              <a:prstDash val="solid"/>
            </a:ln>
          </spPr>
          <marker>
            <symbol val="none"/>
            <spPr>
              <a:ln>
                <a:prstDash val="solid"/>
              </a:ln>
            </spPr>
          </marker>
          <xVal>
            <numRef>
              <f>Plot!$AI$9:$AJ$9</f>
              <numCache>
                <formatCode>General</formatCode>
                <ptCount val="2"/>
                <pt idx="0">
                  <v>-1</v>
                </pt>
                <pt idx="1">
                  <v>1</v>
                </pt>
              </numCache>
            </numRef>
          </xVal>
          <yVal>
            <numRef>
              <f>Plot!$AI$15:$AJ$15</f>
              <numCache>
                <formatCode>General</formatCode>
                <ptCount val="2"/>
                <pt idx="0">
                  <v>0</v>
                </pt>
                <pt idx="1">
                  <v>0</v>
                </pt>
              </numCache>
            </numRef>
          </yVal>
          <smooth val="0"/>
        </ser>
        <ser>
          <idx val="14"/>
          <order val="14"/>
          <tx>
            <strRef>
              <f>Plot!$A$16</f>
              <strCache>
                <ptCount val="1"/>
                <pt idx="0">
                  <v>m4.0_z0.00200_irv00_STANDARD_TDU15</v>
                </pt>
              </strCache>
            </strRef>
          </tx>
          <spPr>
            <a:ln>
              <a:solidFill>
                <a:srgbClr val="FF2600"/>
              </a:solidFill>
              <a:prstDash val="solid"/>
            </a:ln>
          </spPr>
          <marker>
            <symbol val="none"/>
            <spPr>
              <a:ln>
                <a:prstDash val="solid"/>
              </a:ln>
            </spPr>
          </marker>
          <xVal>
            <numRef>
              <f>Plot!$AI$9:$AJ$9</f>
              <numCache>
                <formatCode>General</formatCode>
                <ptCount val="2"/>
                <pt idx="0">
                  <v>-1</v>
                </pt>
                <pt idx="1">
                  <v>1</v>
                </pt>
              </numCache>
            </numRef>
          </xVal>
          <yVal>
            <numRef>
              <f>Plot!$AI$16:$AJ$16</f>
              <numCache>
                <formatCode>General</formatCode>
                <ptCount val="2"/>
                <pt idx="0">
                  <v>0</v>
                </pt>
                <pt idx="1">
                  <v>0</v>
                </pt>
              </numCache>
            </numRef>
          </yVal>
          <smooth val="0"/>
        </ser>
        <ser>
          <idx val="15"/>
          <order val="15"/>
          <tx>
            <strRef>
              <f>Plot!$A$17</f>
              <strCache>
                <ptCount val="1"/>
                <pt idx="0">
                  <v>m4.0_z0.01000_irv00_STANDARD_TDU8</v>
                </pt>
              </strCache>
            </strRef>
          </tx>
          <spPr>
            <a:ln>
              <a:solidFill>
                <a:srgbClr val="942093"/>
              </a:solidFill>
              <a:prstDash val="solid"/>
            </a:ln>
          </spPr>
          <marker>
            <symbol val="none"/>
            <spPr>
              <a:ln>
                <a:prstDash val="solid"/>
              </a:ln>
            </spPr>
          </marker>
          <xVal>
            <numRef>
              <f>Plot!$AI$9:$AJ$9</f>
              <numCache>
                <formatCode>General</formatCode>
                <ptCount val="2"/>
                <pt idx="0">
                  <v>-1</v>
                </pt>
                <pt idx="1">
                  <v>1</v>
                </pt>
              </numCache>
            </numRef>
          </xVal>
          <yVal>
            <numRef>
              <f>Plot!$AI$17:$AJ$17</f>
              <numCache>
                <formatCode>General</formatCode>
                <ptCount val="2"/>
                <pt idx="0">
                  <v>0</v>
                </pt>
                <pt idx="1">
                  <v>0</v>
                </pt>
              </numCache>
            </numRef>
          </yVal>
          <smooth val="0"/>
        </ser>
        <ser>
          <idx val="16"/>
          <order val="16"/>
          <tx>
            <strRef>
              <f>Plot!$A$18</f>
              <strCache>
                <ptCount val="1"/>
                <pt idx="0">
                  <v>m4.0_z0.00010_irv00_STANDARD_TDU25</v>
                </pt>
              </strCache>
            </strRef>
          </tx>
          <spPr>
            <a:ln>
              <a:solidFill>
                <a:srgbClr val="008F00"/>
              </a:solidFill>
              <a:prstDash val="solid"/>
            </a:ln>
          </spPr>
          <marker>
            <symbol val="none"/>
            <spPr>
              <a:ln>
                <a:prstDash val="solid"/>
              </a:ln>
            </spPr>
          </marker>
          <xVal>
            <numRef>
              <f>Plot!$AI$9:$AJ$9</f>
              <numCache>
                <formatCode>General</formatCode>
                <ptCount val="2"/>
                <pt idx="0">
                  <v>-1</v>
                </pt>
                <pt idx="1">
                  <v>1</v>
                </pt>
              </numCache>
            </numRef>
          </xVal>
          <yVal>
            <numRef>
              <f>Plot!$AI$18:$AJ$18</f>
              <numCache>
                <formatCode>General</formatCode>
                <ptCount val="2"/>
                <pt idx="0">
                  <v>0</v>
                </pt>
                <pt idx="1">
                  <v>0</v>
                </pt>
              </numCache>
            </numRef>
          </yVal>
          <smooth val="0"/>
        </ser>
        <ser>
          <idx val="17"/>
          <order val="17"/>
          <tx>
            <strRef>
              <f>Plot!$A$19</f>
              <strCache>
                <ptCount val="1"/>
                <pt idx="0">
                  <v>m4.0_z0.00300_irv00_STANDARD_TDU12</v>
                </pt>
              </strCache>
            </strRef>
          </tx>
          <spPr>
            <a:ln>
              <a:solidFill>
                <a:srgbClr val="011893"/>
              </a:solidFill>
              <a:prstDash val="solid"/>
            </a:ln>
          </spPr>
          <marker>
            <symbol val="none"/>
            <spPr>
              <a:ln>
                <a:prstDash val="solid"/>
              </a:ln>
            </spPr>
          </marker>
          <xVal>
            <numRef>
              <f>Plot!$AI$9:$AJ$9</f>
              <numCache>
                <formatCode>General</formatCode>
                <ptCount val="2"/>
                <pt idx="0">
                  <v>-1</v>
                </pt>
                <pt idx="1">
                  <v>1</v>
                </pt>
              </numCache>
            </numRef>
          </xVal>
          <yVal>
            <numRef>
              <f>Plot!$AI$19:$AJ$19</f>
              <numCache>
                <formatCode>General</formatCode>
                <ptCount val="2"/>
                <pt idx="0">
                  <v>0</v>
                </pt>
                <pt idx="1">
                  <v>0</v>
                </pt>
              </numCache>
            </numRef>
          </yVal>
          <smooth val="0"/>
        </ser>
        <ser>
          <idx val="18"/>
          <order val="18"/>
          <tx>
            <strRef>
              <f>Plot!$A$20</f>
              <strCache>
                <ptCount val="1"/>
                <pt idx="0">
                  <v>m3.0_z0.00010_irv00_STANDARD_TDU16</v>
                </pt>
              </strCache>
            </strRef>
          </tx>
          <spPr>
            <a:ln>
              <a:solidFill>
                <a:srgbClr val="009193"/>
              </a:solidFill>
              <a:prstDash val="solid"/>
            </a:ln>
          </spPr>
          <marker>
            <symbol val="none"/>
            <spPr>
              <a:ln>
                <a:prstDash val="solid"/>
              </a:ln>
            </spPr>
          </marker>
          <xVal>
            <numRef>
              <f>Plot!$AI$9:$AJ$9</f>
              <numCache>
                <formatCode>General</formatCode>
                <ptCount val="2"/>
                <pt idx="0">
                  <v>-1</v>
                </pt>
                <pt idx="1">
                  <v>1</v>
                </pt>
              </numCache>
            </numRef>
          </xVal>
          <yVal>
            <numRef>
              <f>Plot!$AI$20:$AJ$20</f>
              <numCache>
                <formatCode>General</formatCode>
                <ptCount val="2"/>
                <pt idx="0">
                  <v>0</v>
                </pt>
                <pt idx="1">
                  <v>0</v>
                </pt>
              </numCache>
            </numRef>
          </yVal>
          <smooth val="0"/>
        </ser>
        <ser>
          <idx val="19"/>
          <order val="19"/>
          <tx>
            <strRef>
              <f>Plot!$A$21</f>
              <strCache>
                <ptCount val="1"/>
                <pt idx="0">
                  <v>m3.0_z0.00300_irv00_STANDARD_TDU9</v>
                </pt>
              </strCache>
            </strRef>
          </tx>
          <spPr>
            <a:ln>
              <a:solidFill>
                <a:srgbClr val="945200"/>
              </a:solidFill>
              <a:prstDash val="solid"/>
            </a:ln>
          </spPr>
          <marker>
            <symbol val="none"/>
            <spPr>
              <a:ln>
                <a:prstDash val="solid"/>
              </a:ln>
            </spPr>
          </marker>
          <xVal>
            <numRef>
              <f>Plot!$AI$9:$AJ$9</f>
              <numCache>
                <formatCode>General</formatCode>
                <ptCount val="2"/>
                <pt idx="0">
                  <v>-1</v>
                </pt>
                <pt idx="1">
                  <v>1</v>
                </pt>
              </numCache>
            </numRef>
          </xVal>
          <yVal>
            <numRef>
              <f>Plot!$AI$21:$AJ$21</f>
              <numCache>
                <formatCode>General</formatCode>
                <ptCount val="2"/>
                <pt idx="0">
                  <v>0</v>
                </pt>
                <pt idx="1">
                  <v>0</v>
                </pt>
              </numCache>
            </numRef>
          </yVal>
          <smooth val="0"/>
        </ser>
        <ser>
          <idx val="20"/>
          <order val="20"/>
          <tx>
            <strRef>
              <f>Plot!$A$22</f>
              <strCache>
                <ptCount val="1"/>
                <pt idx="0">
                  <v>m4.0_z0.00030_irv00_STANDARD_TDU19</v>
                </pt>
              </strCache>
            </strRef>
          </tx>
          <spPr>
            <a:ln>
              <a:solidFill>
                <a:srgbClr val="941100"/>
              </a:solidFill>
              <a:prstDash val="solid"/>
            </a:ln>
          </spPr>
          <marker>
            <symbol val="none"/>
            <spPr>
              <a:ln>
                <a:prstDash val="solid"/>
              </a:ln>
            </spPr>
          </marker>
          <xVal>
            <numRef>
              <f>Plot!$AI$9:$AJ$9</f>
              <numCache>
                <formatCode>General</formatCode>
                <ptCount val="2"/>
                <pt idx="0">
                  <v>-1</v>
                </pt>
                <pt idx="1">
                  <v>1</v>
                </pt>
              </numCache>
            </numRef>
          </xVal>
          <yVal>
            <numRef>
              <f>Plot!$AI$22:$AJ$22</f>
              <numCache>
                <formatCode>General</formatCode>
                <ptCount val="2"/>
                <pt idx="0">
                  <v>0</v>
                </pt>
                <pt idx="1">
                  <v>0</v>
                </pt>
              </numCache>
            </numRef>
          </yVal>
          <smooth val="0"/>
        </ser>
        <ser>
          <idx val="21"/>
          <order val="21"/>
          <tx>
            <strRef>
              <f>Plot!$A$23</f>
              <strCache>
                <ptCount val="1"/>
                <pt idx="0">
                  <v>m3.0_z0.00600_irv00_STANDARD_TDU9</v>
                </pt>
              </strCache>
            </strRef>
          </tx>
          <spPr>
            <a:ln>
              <a:solidFill>
                <a:srgbClr val="00FA00"/>
              </a:solidFill>
              <a:prstDash val="solid"/>
            </a:ln>
          </spPr>
          <marker>
            <symbol val="none"/>
            <spPr>
              <a:ln>
                <a:prstDash val="solid"/>
              </a:ln>
            </spPr>
          </marker>
          <xVal>
            <numRef>
              <f>Plot!$AI$9:$AJ$9</f>
              <numCache>
                <formatCode>General</formatCode>
                <ptCount val="2"/>
                <pt idx="0">
                  <v>-1</v>
                </pt>
                <pt idx="1">
                  <v>1</v>
                </pt>
              </numCache>
            </numRef>
          </xVal>
          <yVal>
            <numRef>
              <f>Plot!$AI$23:$AJ$23</f>
              <numCache>
                <formatCode>General</formatCode>
                <ptCount val="2"/>
                <pt idx="0">
                  <v>0</v>
                </pt>
                <pt idx="1">
                  <v>0</v>
                </pt>
              </numCache>
            </numRef>
          </yVal>
          <smooth val="0"/>
        </ser>
        <ser>
          <idx val="22"/>
          <order val="22"/>
          <tx>
            <strRef>
              <f>Plot!$A$24</f>
              <strCache>
                <ptCount val="1"/>
                <pt idx="0">
                  <v>m4.0_z0.00100_irv00_STANDARD_TDU15</v>
                </pt>
              </strCache>
            </strRef>
          </tx>
          <spPr>
            <a:ln>
              <a:solidFill>
                <a:srgbClr val="00FDFF"/>
              </a:solidFill>
              <a:prstDash val="solid"/>
            </a:ln>
          </spPr>
          <marker>
            <symbol val="none"/>
            <spPr>
              <a:ln>
                <a:prstDash val="solid"/>
              </a:ln>
            </spPr>
          </marker>
          <xVal>
            <numRef>
              <f>Plot!$AI$9:$AJ$9</f>
              <numCache>
                <formatCode>General</formatCode>
                <ptCount val="2"/>
                <pt idx="0">
                  <v>-1</v>
                </pt>
                <pt idx="1">
                  <v>1</v>
                </pt>
              </numCache>
            </numRef>
          </xVal>
          <yVal>
            <numRef>
              <f>Plot!$AI$24:$AJ$24</f>
              <numCache>
                <formatCode>General</formatCode>
                <ptCount val="2"/>
                <pt idx="0">
                  <v>0</v>
                </pt>
                <pt idx="1">
                  <v>0</v>
                </pt>
              </numCache>
            </numRef>
          </yVal>
          <smooth val="0"/>
        </ser>
        <ser>
          <idx val="23"/>
          <order val="23"/>
          <tx>
            <strRef>
              <f>Plot!$A$25</f>
              <strCache>
                <ptCount val="1"/>
                <pt idx="0">
                  <v>m4.0_z0.02000_irv00_STANDARD_TDU8</v>
                </pt>
              </strCache>
            </strRef>
          </tx>
          <spPr>
            <a:ln cmpd="sng">
              <a:solidFill>
                <a:srgbClr val="0096FF"/>
              </a:solidFill>
              <a:prstDash val="solid"/>
            </a:ln>
          </spPr>
          <marker>
            <symbol val="none"/>
            <spPr>
              <a:ln>
                <a:prstDash val="solid"/>
              </a:ln>
            </spPr>
          </marker>
          <xVal>
            <numRef>
              <f>Plot!$AI$9:$AJ$9</f>
              <numCache>
                <formatCode>General</formatCode>
                <ptCount val="2"/>
                <pt idx="0">
                  <v>-1</v>
                </pt>
                <pt idx="1">
                  <v>1</v>
                </pt>
              </numCache>
            </numRef>
          </xVal>
          <yVal>
            <numRef>
              <f>Plot!$AI$25:$AJ$25</f>
              <numCache>
                <formatCode>General</formatCode>
                <ptCount val="2"/>
                <pt idx="0">
                  <v>0</v>
                </pt>
                <pt idx="1">
                  <v>0</v>
                </pt>
              </numCache>
            </numRef>
          </yVal>
          <smooth val="0"/>
        </ser>
        <ser>
          <idx val="24"/>
          <order val="24"/>
          <tx>
            <strRef>
              <f>Plot!$A$26</f>
              <strCache>
                <ptCount val="1"/>
                <pt idx="0">
                  <v>m3.0_z0.00030_irv00_STANDARD_TDU13</v>
                </pt>
              </strCache>
            </strRef>
          </tx>
          <spPr>
            <a:ln>
              <a:solidFill>
                <a:srgbClr val="FF40FF"/>
              </a:solidFill>
              <a:prstDash val="solid"/>
            </a:ln>
          </spPr>
          <marker>
            <symbol val="none"/>
            <spPr>
              <a:ln>
                <a:prstDash val="solid"/>
              </a:ln>
            </spPr>
          </marker>
          <xVal>
            <numRef>
              <f>Plot!$AI$9:$AJ$9</f>
              <numCache>
                <formatCode>General</formatCode>
                <ptCount val="2"/>
                <pt idx="0">
                  <v>-1</v>
                </pt>
                <pt idx="1">
                  <v>1</v>
                </pt>
              </numCache>
            </numRef>
          </xVal>
          <yVal>
            <numRef>
              <f>Plot!$AI$26:$AJ$26</f>
              <numCache>
                <formatCode>General</formatCode>
                <ptCount val="2"/>
                <pt idx="0">
                  <v>0</v>
                </pt>
                <pt idx="1">
                  <v>0</v>
                </pt>
              </numCache>
            </numRef>
          </yVal>
          <smooth val="0"/>
        </ser>
        <ser>
          <idx val="25"/>
          <order val="25"/>
          <tx>
            <strRef>
              <f>Plot!$A$27</f>
              <strCache>
                <ptCount val="1"/>
                <pt idx="0">
                  <v>m4.0_z0.00600_irv00_STANDARD_TDU9</v>
                </pt>
              </strCache>
            </strRef>
          </tx>
          <spPr>
            <a:ln>
              <a:solidFill>
                <a:srgbClr val="FFD579"/>
              </a:solidFill>
              <a:prstDash val="solid"/>
            </a:ln>
          </spPr>
          <marker>
            <symbol val="none"/>
            <spPr>
              <a:ln>
                <a:prstDash val="solid"/>
              </a:ln>
            </spPr>
          </marker>
          <xVal>
            <numRef>
              <f>Plot!$AI$9:$AJ$9</f>
              <numCache>
                <formatCode>General</formatCode>
                <ptCount val="2"/>
                <pt idx="0">
                  <v>-1</v>
                </pt>
                <pt idx="1">
                  <v>1</v>
                </pt>
              </numCache>
            </numRef>
          </xVal>
          <yVal>
            <numRef>
              <f>Plot!$AI$27:$AJ$27</f>
              <numCache>
                <formatCode>General</formatCode>
                <ptCount val="2"/>
                <pt idx="0">
                  <v>0</v>
                </pt>
                <pt idx="1">
                  <v>0</v>
                </pt>
              </numCache>
            </numRef>
          </yVal>
          <smooth val="0"/>
        </ser>
        <ser>
          <idx val="26"/>
          <order val="26"/>
          <tx>
            <strRef>
              <f>Plot!$A$28</f>
              <strCache>
                <ptCount val="1"/>
                <pt idx="0">
                  <v>m3.0_z0.02000_irv00_STANDARD_TDU14</v>
                </pt>
              </strCache>
            </strRef>
          </tx>
          <spPr>
            <a:ln>
              <a:solidFill>
                <a:srgbClr val="FF7E79"/>
              </a:solidFill>
              <a:prstDash val="solid"/>
            </a:ln>
          </spPr>
          <marker>
            <symbol val="none"/>
            <spPr>
              <a:ln>
                <a:prstDash val="solid"/>
              </a:ln>
            </spPr>
          </marker>
          <xVal>
            <numRef>
              <f>Plot!$AI$9:$AJ$9</f>
              <numCache>
                <formatCode>General</formatCode>
                <ptCount val="2"/>
                <pt idx="0">
                  <v>-1</v>
                </pt>
                <pt idx="1">
                  <v>1</v>
                </pt>
              </numCache>
            </numRef>
          </xVal>
          <yVal>
            <numRef>
              <f>Plot!$AI$28:$AJ$28</f>
              <numCache>
                <formatCode>General</formatCode>
                <ptCount val="2"/>
                <pt idx="0">
                  <v>0</v>
                </pt>
                <pt idx="1">
                  <v>0</v>
                </pt>
              </numCache>
            </numRef>
          </yVal>
          <smooth val="0"/>
        </ser>
        <ser>
          <idx val="27"/>
          <order val="27"/>
          <tx>
            <strRef>
              <f>Plot!$A$29</f>
              <strCache>
                <ptCount val="1"/>
                <pt idx="0">
                  <v>m3.0_z0.00100_irv00_STANDARD_TDU11</v>
                </pt>
              </strCache>
            </strRef>
          </tx>
          <spPr>
            <a:ln>
              <a:solidFill>
                <a:srgbClr val="929000"/>
              </a:solidFill>
              <a:prstDash val="solid"/>
            </a:ln>
          </spPr>
          <marker>
            <symbol val="none"/>
            <spPr>
              <a:ln>
                <a:prstDash val="solid"/>
              </a:ln>
            </spPr>
          </marker>
          <xVal>
            <numRef>
              <f>Plot!$AI$9:$AJ$9</f>
              <numCache>
                <formatCode>General</formatCode>
                <ptCount val="2"/>
                <pt idx="0">
                  <v>-1</v>
                </pt>
                <pt idx="1">
                  <v>1</v>
                </pt>
              </numCache>
            </numRef>
          </xVal>
          <yVal>
            <numRef>
              <f>Plot!$AI$29:$AJ$29</f>
              <numCache>
                <formatCode>General</formatCode>
                <ptCount val="2"/>
                <pt idx="0">
                  <v>0</v>
                </pt>
                <pt idx="1">
                  <v>0</v>
                </pt>
              </numCache>
            </numRef>
          </yVal>
          <smooth val="0"/>
        </ser>
        <ser>
          <idx val="28"/>
          <order val="28"/>
          <spPr>
            <a:ln w="28575" cap="rnd">
              <a:solidFill>
                <a:srgbClr val="424242"/>
              </a:solidFill>
              <a:prstDash val="sysDash"/>
              <a:round/>
            </a:ln>
          </spPr>
          <marker>
            <symbol val="none"/>
            <spPr>
              <a:ln>
                <a:prstDash val="solid"/>
              </a:ln>
            </spPr>
          </marker>
          <xVal>
            <numRef>
              <f>Plot!$AL$9:$AM$9</f>
              <numCache>
                <formatCode>General</formatCode>
                <ptCount val="2"/>
                <pt idx="0">
                  <v>-1</v>
                </pt>
                <pt idx="1">
                  <v>1</v>
                </pt>
              </numCache>
            </numRef>
          </xVal>
          <yVal>
            <numRef>
              <f>Plot!$AL$10:$AM$10</f>
              <numCache>
                <formatCode>General</formatCode>
                <ptCount val="2"/>
                <pt idx="0">
                  <v>0</v>
                </pt>
                <pt idx="1">
                  <v>0</v>
                </pt>
              </numCache>
            </numRef>
          </yVal>
          <smooth val="0"/>
        </ser>
        <ser>
          <idx val="29"/>
          <order val="29"/>
          <tx>
            <strRef>
              <f>Plot!$A$11</f>
              <strCache>
                <ptCount val="1"/>
                <pt idx="0">
                  <v>m3.0_z0.01400_irv00_STANDARD_TDU13</v>
                </pt>
              </strCache>
            </strRef>
          </tx>
          <spPr>
            <a:ln w="28575" cap="rnd">
              <a:solidFill>
                <a:srgbClr val="929292"/>
              </a:solidFill>
              <a:prstDash val="sysDash"/>
              <a:round/>
            </a:ln>
          </spPr>
          <marker>
            <symbol val="none"/>
            <spPr>
              <a:ln>
                <a:prstDash val="solid"/>
              </a:ln>
            </spPr>
          </marker>
          <xVal>
            <numRef>
              <f>Plot!$AL$9:$AM$9</f>
              <numCache>
                <formatCode>General</formatCode>
                <ptCount val="2"/>
                <pt idx="0">
                  <v>-1</v>
                </pt>
                <pt idx="1">
                  <v>1</v>
                </pt>
              </numCache>
            </numRef>
          </xVal>
          <yVal>
            <numRef>
              <f>Plot!$AL$11:$AM$11</f>
              <numCache>
                <formatCode>General</formatCode>
                <ptCount val="2"/>
                <pt idx="0">
                  <v>0</v>
                </pt>
                <pt idx="1">
                  <v>0</v>
                </pt>
              </numCache>
            </numRef>
          </yVal>
          <smooth val="0"/>
        </ser>
        <ser>
          <idx val="30"/>
          <order val="30"/>
          <tx>
            <strRef>
              <f>Plot!$A$12</f>
              <strCache>
                <ptCount val="1"/>
                <pt idx="0">
                  <v>m4.0_z0.00800_irv00_STANDARD_TDU9</v>
                </pt>
              </strCache>
            </strRef>
          </tx>
          <spPr>
            <a:ln w="28575" cap="rnd">
              <a:solidFill>
                <a:srgbClr val="C1C1C1"/>
              </a:solidFill>
              <a:prstDash val="sysDash"/>
              <a:round/>
            </a:ln>
          </spPr>
          <marker>
            <symbol val="none"/>
            <spPr>
              <a:ln>
                <a:prstDash val="solid"/>
              </a:ln>
            </spPr>
          </marker>
          <xVal>
            <numRef>
              <f>Plot!$AL$9:$AM$9</f>
              <numCache>
                <formatCode>General</formatCode>
                <ptCount val="2"/>
                <pt idx="0">
                  <v>-1</v>
                </pt>
                <pt idx="1">
                  <v>1</v>
                </pt>
              </numCache>
            </numRef>
          </xVal>
          <yVal>
            <numRef>
              <f>Plot!$AL$12:$AM$12</f>
              <numCache>
                <formatCode>General</formatCode>
                <ptCount val="2"/>
                <pt idx="0">
                  <v>0</v>
                </pt>
                <pt idx="1">
                  <v>0</v>
                </pt>
              </numCache>
            </numRef>
          </yVal>
          <smooth val="0"/>
        </ser>
        <ser>
          <idx val="31"/>
          <order val="31"/>
          <spPr>
            <a:ln w="28575" cap="rnd">
              <a:solidFill>
                <a:srgbClr val="FFFC00"/>
              </a:solidFill>
              <a:prstDash val="sysDash"/>
              <a:round/>
            </a:ln>
          </spPr>
          <marker>
            <symbol val="none"/>
            <spPr>
              <a:ln>
                <a:prstDash val="solid"/>
              </a:ln>
            </spPr>
          </marker>
          <xVal>
            <numRef>
              <f>Plot!$AL$9:$AM$9</f>
              <numCache>
                <formatCode>General</formatCode>
                <ptCount val="2"/>
                <pt idx="0">
                  <v>-1</v>
                </pt>
                <pt idx="1">
                  <v>1</v>
                </pt>
              </numCache>
            </numRef>
          </xVal>
          <yVal>
            <numRef>
              <f>Plot!$AL$13:$AM$13</f>
              <numCache>
                <formatCode>General</formatCode>
                <ptCount val="2"/>
                <pt idx="0">
                  <v>0</v>
                </pt>
                <pt idx="1">
                  <v>0</v>
                </pt>
              </numCache>
            </numRef>
          </yVal>
          <smooth val="0"/>
        </ser>
        <ser>
          <idx val="32"/>
          <order val="32"/>
          <tx>
            <strRef>
              <f>Plot!$A$14</f>
              <strCache>
                <ptCount val="1"/>
                <pt idx="0">
                  <v>m3.0_z0.01000_irv00_STANDARD_TDU11</v>
                </pt>
              </strCache>
            </strRef>
          </tx>
          <spPr>
            <a:ln w="28575" cap="rnd">
              <a:solidFill>
                <a:srgbClr val="FF9300"/>
              </a:solidFill>
              <a:prstDash val="sysDash"/>
              <a:round/>
            </a:ln>
          </spPr>
          <marker>
            <symbol val="none"/>
            <spPr>
              <a:ln>
                <a:prstDash val="solid"/>
              </a:ln>
            </spPr>
          </marker>
          <xVal>
            <numRef>
              <f>Plot!$AL$9:$AM$9</f>
              <numCache>
                <formatCode>General</formatCode>
                <ptCount val="2"/>
                <pt idx="0">
                  <v>-1</v>
                </pt>
                <pt idx="1">
                  <v>1</v>
                </pt>
              </numCache>
            </numRef>
          </xVal>
          <yVal>
            <numRef>
              <f>Plot!$AL$14:$AM$14</f>
              <numCache>
                <formatCode>General</formatCode>
                <ptCount val="2"/>
                <pt idx="0">
                  <v>0</v>
                </pt>
                <pt idx="1">
                  <v>0</v>
                </pt>
              </numCache>
            </numRef>
          </yVal>
          <smooth val="0"/>
        </ser>
        <ser>
          <idx val="33"/>
          <order val="33"/>
          <tx>
            <strRef>
              <f>Plot!$A$15</f>
              <strCache>
                <ptCount val="1"/>
                <pt idx="0">
                  <v>m3.0_z0.00200_irv00_STANDARD_TDU10</v>
                </pt>
              </strCache>
            </strRef>
          </tx>
          <spPr>
            <a:ln w="28575" cap="rnd">
              <a:solidFill>
                <a:srgbClr val="941651"/>
              </a:solidFill>
              <a:prstDash val="sysDash"/>
              <a:round/>
            </a:ln>
          </spPr>
          <marker>
            <symbol val="none"/>
            <spPr>
              <a:ln>
                <a:prstDash val="solid"/>
              </a:ln>
            </spPr>
          </marker>
          <xVal>
            <numRef>
              <f>Plot!$AL$9:$AM$9</f>
              <numCache>
                <formatCode>General</formatCode>
                <ptCount val="2"/>
                <pt idx="0">
                  <v>-1</v>
                </pt>
                <pt idx="1">
                  <v>1</v>
                </pt>
              </numCache>
            </numRef>
          </xVal>
          <yVal>
            <numRef>
              <f>Plot!$AL$15:$AM$15</f>
              <numCache>
                <formatCode>General</formatCode>
                <ptCount val="2"/>
                <pt idx="0">
                  <v>0</v>
                </pt>
                <pt idx="1">
                  <v>0</v>
                </pt>
              </numCache>
            </numRef>
          </yVal>
          <smooth val="0"/>
        </ser>
        <ser>
          <idx val="34"/>
          <order val="34"/>
          <tx>
            <strRef>
              <f>Plot!$A$16</f>
              <strCache>
                <ptCount val="1"/>
                <pt idx="0">
                  <v>m4.0_z0.00200_irv00_STANDARD_TDU15</v>
                </pt>
              </strCache>
            </strRef>
          </tx>
          <spPr>
            <a:ln w="28575" cap="rnd">
              <a:solidFill>
                <a:srgbClr val="FF2600"/>
              </a:solidFill>
              <a:prstDash val="sysDash"/>
              <a:round/>
            </a:ln>
          </spPr>
          <marker>
            <symbol val="none"/>
            <spPr>
              <a:ln>
                <a:prstDash val="solid"/>
              </a:ln>
            </spPr>
          </marker>
          <xVal>
            <numRef>
              <f>Plot!$AL$9:$AM$9</f>
              <numCache>
                <formatCode>General</formatCode>
                <ptCount val="2"/>
                <pt idx="0">
                  <v>-1</v>
                </pt>
                <pt idx="1">
                  <v>1</v>
                </pt>
              </numCache>
            </numRef>
          </xVal>
          <yVal>
            <numRef>
              <f>Plot!$AL$16:$AM$16</f>
              <numCache>
                <formatCode>General</formatCode>
                <ptCount val="2"/>
                <pt idx="0">
                  <v>0</v>
                </pt>
                <pt idx="1">
                  <v>0</v>
                </pt>
              </numCache>
            </numRef>
          </yVal>
          <smooth val="0"/>
        </ser>
        <ser>
          <idx val="35"/>
          <order val="35"/>
          <tx>
            <strRef>
              <f>Plot!$A$17</f>
              <strCache>
                <ptCount val="1"/>
                <pt idx="0">
                  <v>m4.0_z0.01000_irv00_STANDARD_TDU8</v>
                </pt>
              </strCache>
            </strRef>
          </tx>
          <spPr>
            <a:ln w="28575" cap="rnd">
              <a:solidFill>
                <a:srgbClr val="942093"/>
              </a:solidFill>
              <a:prstDash val="sysDash"/>
              <a:round/>
            </a:ln>
          </spPr>
          <marker>
            <symbol val="none"/>
            <spPr>
              <a:ln>
                <a:prstDash val="solid"/>
              </a:ln>
            </spPr>
          </marker>
          <xVal>
            <numRef>
              <f>Plot!$AL$9:$AM$9</f>
              <numCache>
                <formatCode>General</formatCode>
                <ptCount val="2"/>
                <pt idx="0">
                  <v>-1</v>
                </pt>
                <pt idx="1">
                  <v>1</v>
                </pt>
              </numCache>
            </numRef>
          </xVal>
          <yVal>
            <numRef>
              <f>Plot!$AL$17:$AM$17</f>
              <numCache>
                <formatCode>General</formatCode>
                <ptCount val="2"/>
                <pt idx="0">
                  <v>0</v>
                </pt>
                <pt idx="1">
                  <v>0</v>
                </pt>
              </numCache>
            </numRef>
          </yVal>
          <smooth val="0"/>
        </ser>
        <ser>
          <idx val="36"/>
          <order val="36"/>
          <tx>
            <strRef>
              <f>Plot!$A$18</f>
              <strCache>
                <ptCount val="1"/>
                <pt idx="0">
                  <v>m4.0_z0.00010_irv00_STANDARD_TDU25</v>
                </pt>
              </strCache>
            </strRef>
          </tx>
          <spPr>
            <a:ln w="28575" cap="rnd">
              <a:solidFill>
                <a:srgbClr val="008F00"/>
              </a:solidFill>
              <a:prstDash val="sysDash"/>
              <a:round/>
            </a:ln>
          </spPr>
          <marker>
            <symbol val="none"/>
            <spPr>
              <a:ln>
                <a:prstDash val="solid"/>
              </a:ln>
            </spPr>
          </marker>
          <xVal>
            <numRef>
              <f>Plot!$AL$9:$AM$9</f>
              <numCache>
                <formatCode>General</formatCode>
                <ptCount val="2"/>
                <pt idx="0">
                  <v>-1</v>
                </pt>
                <pt idx="1">
                  <v>1</v>
                </pt>
              </numCache>
            </numRef>
          </xVal>
          <yVal>
            <numRef>
              <f>Plot!$AL$18:$AM$18</f>
              <numCache>
                <formatCode>General</formatCode>
                <ptCount val="2"/>
                <pt idx="0">
                  <v>0</v>
                </pt>
                <pt idx="1">
                  <v>0</v>
                </pt>
              </numCache>
            </numRef>
          </yVal>
          <smooth val="0"/>
        </ser>
        <ser>
          <idx val="37"/>
          <order val="37"/>
          <tx>
            <strRef>
              <f>Plot!$A$19</f>
              <strCache>
                <ptCount val="1"/>
                <pt idx="0">
                  <v>m4.0_z0.00300_irv00_STANDARD_TDU12</v>
                </pt>
              </strCache>
            </strRef>
          </tx>
          <spPr>
            <a:ln w="28575" cap="rnd">
              <a:solidFill>
                <a:srgbClr val="011893"/>
              </a:solidFill>
              <a:prstDash val="sysDash"/>
              <a:round/>
            </a:ln>
          </spPr>
          <marker>
            <symbol val="none"/>
            <spPr>
              <a:ln>
                <a:prstDash val="solid"/>
              </a:ln>
            </spPr>
          </marker>
          <xVal>
            <numRef>
              <f>Plot!$AL$9:$AM$9</f>
              <numCache>
                <formatCode>General</formatCode>
                <ptCount val="2"/>
                <pt idx="0">
                  <v>-1</v>
                </pt>
                <pt idx="1">
                  <v>1</v>
                </pt>
              </numCache>
            </numRef>
          </xVal>
          <yVal>
            <numRef>
              <f>Plot!$AL$19:$AM$19</f>
              <numCache>
                <formatCode>General</formatCode>
                <ptCount val="2"/>
                <pt idx="0">
                  <v>0</v>
                </pt>
                <pt idx="1">
                  <v>0</v>
                </pt>
              </numCache>
            </numRef>
          </yVal>
          <smooth val="0"/>
        </ser>
        <ser>
          <idx val="38"/>
          <order val="38"/>
          <tx>
            <strRef>
              <f>Plot!$A$20</f>
              <strCache>
                <ptCount val="1"/>
                <pt idx="0">
                  <v>m3.0_z0.00010_irv00_STANDARD_TDU16</v>
                </pt>
              </strCache>
            </strRef>
          </tx>
          <spPr>
            <a:ln w="28575" cap="rnd">
              <a:solidFill>
                <a:srgbClr val="009193"/>
              </a:solidFill>
              <a:prstDash val="sysDash"/>
              <a:round/>
            </a:ln>
          </spPr>
          <marker>
            <symbol val="none"/>
            <spPr>
              <a:ln>
                <a:prstDash val="solid"/>
              </a:ln>
            </spPr>
          </marker>
          <xVal>
            <numRef>
              <f>Plot!$AL$9:$AM$9</f>
              <numCache>
                <formatCode>General</formatCode>
                <ptCount val="2"/>
                <pt idx="0">
                  <v>-1</v>
                </pt>
                <pt idx="1">
                  <v>1</v>
                </pt>
              </numCache>
            </numRef>
          </xVal>
          <yVal>
            <numRef>
              <f>Plot!$AL$20:$AM$20</f>
              <numCache>
                <formatCode>General</formatCode>
                <ptCount val="2"/>
                <pt idx="0">
                  <v>0</v>
                </pt>
                <pt idx="1">
                  <v>0</v>
                </pt>
              </numCache>
            </numRef>
          </yVal>
          <smooth val="0"/>
        </ser>
        <ser>
          <idx val="39"/>
          <order val="39"/>
          <tx>
            <strRef>
              <f>Plot!$A$21</f>
              <strCache>
                <ptCount val="1"/>
                <pt idx="0">
                  <v>m3.0_z0.00300_irv00_STANDARD_TDU9</v>
                </pt>
              </strCache>
            </strRef>
          </tx>
          <spPr>
            <a:ln w="28575" cap="rnd">
              <a:solidFill>
                <a:srgbClr val="945200"/>
              </a:solidFill>
              <a:prstDash val="sysDash"/>
              <a:round/>
            </a:ln>
          </spPr>
          <marker>
            <symbol val="none"/>
            <spPr>
              <a:ln>
                <a:prstDash val="solid"/>
              </a:ln>
            </spPr>
          </marker>
          <xVal>
            <numRef>
              <f>Plot!$AL$9:$AM$9</f>
              <numCache>
                <formatCode>General</formatCode>
                <ptCount val="2"/>
                <pt idx="0">
                  <v>-1</v>
                </pt>
                <pt idx="1">
                  <v>1</v>
                </pt>
              </numCache>
            </numRef>
          </xVal>
          <yVal>
            <numRef>
              <f>Plot!$AL$21:$AM$21</f>
              <numCache>
                <formatCode>General</formatCode>
                <ptCount val="2"/>
                <pt idx="0">
                  <v>0</v>
                </pt>
                <pt idx="1">
                  <v>0</v>
                </pt>
              </numCache>
            </numRef>
          </yVal>
          <smooth val="0"/>
        </ser>
        <ser>
          <idx val="40"/>
          <order val="40"/>
          <tx>
            <strRef>
              <f>Plot!$A$22</f>
              <strCache>
                <ptCount val="1"/>
                <pt idx="0">
                  <v>m4.0_z0.00030_irv00_STANDARD_TDU19</v>
                </pt>
              </strCache>
            </strRef>
          </tx>
          <spPr>
            <a:ln w="28575" cap="rnd">
              <a:solidFill>
                <a:srgbClr val="941100"/>
              </a:solidFill>
              <a:prstDash val="sysDash"/>
              <a:round/>
            </a:ln>
          </spPr>
          <marker>
            <symbol val="none"/>
            <spPr>
              <a:ln>
                <a:prstDash val="solid"/>
              </a:ln>
            </spPr>
          </marker>
          <xVal>
            <numRef>
              <f>Plot!$AL$9:$AM$9</f>
              <numCache>
                <formatCode>General</formatCode>
                <ptCount val="2"/>
                <pt idx="0">
                  <v>-1</v>
                </pt>
                <pt idx="1">
                  <v>1</v>
                </pt>
              </numCache>
            </numRef>
          </xVal>
          <yVal>
            <numRef>
              <f>Plot!$AL$22:$AM$22</f>
              <numCache>
                <formatCode>General</formatCode>
                <ptCount val="2"/>
                <pt idx="0">
                  <v>0</v>
                </pt>
                <pt idx="1">
                  <v>0</v>
                </pt>
              </numCache>
            </numRef>
          </yVal>
          <smooth val="0"/>
        </ser>
        <ser>
          <idx val="41"/>
          <order val="41"/>
          <tx>
            <strRef>
              <f>Plot!$A$23</f>
              <strCache>
                <ptCount val="1"/>
                <pt idx="0">
                  <v>m3.0_z0.00600_irv00_STANDARD_TDU9</v>
                </pt>
              </strCache>
            </strRef>
          </tx>
          <spPr>
            <a:ln w="28575" cap="rnd">
              <a:solidFill>
                <a:srgbClr val="00FA00"/>
              </a:solidFill>
              <a:prstDash val="sysDash"/>
              <a:round/>
            </a:ln>
          </spPr>
          <marker>
            <symbol val="none"/>
            <spPr>
              <a:ln>
                <a:prstDash val="solid"/>
              </a:ln>
            </spPr>
          </marker>
          <xVal>
            <numRef>
              <f>Plot!$AL$9:$AM$9</f>
              <numCache>
                <formatCode>General</formatCode>
                <ptCount val="2"/>
                <pt idx="0">
                  <v>-1</v>
                </pt>
                <pt idx="1">
                  <v>1</v>
                </pt>
              </numCache>
            </numRef>
          </xVal>
          <yVal>
            <numRef>
              <f>Plot!$AL$23:$AM$23</f>
              <numCache>
                <formatCode>General</formatCode>
                <ptCount val="2"/>
                <pt idx="0">
                  <v>0</v>
                </pt>
                <pt idx="1">
                  <v>0</v>
                </pt>
              </numCache>
            </numRef>
          </yVal>
          <smooth val="0"/>
        </ser>
        <ser>
          <idx val="42"/>
          <order val="42"/>
          <tx>
            <strRef>
              <f>Plot!$A$24</f>
              <strCache>
                <ptCount val="1"/>
                <pt idx="0">
                  <v>m4.0_z0.00100_irv00_STANDARD_TDU15</v>
                </pt>
              </strCache>
            </strRef>
          </tx>
          <spPr>
            <a:ln w="28575" cap="rnd">
              <a:solidFill>
                <a:srgbClr val="00FDFF"/>
              </a:solidFill>
              <a:prstDash val="sysDash"/>
              <a:round/>
            </a:ln>
          </spPr>
          <marker>
            <symbol val="none"/>
            <spPr>
              <a:ln>
                <a:prstDash val="solid"/>
              </a:ln>
            </spPr>
          </marker>
          <xVal>
            <numRef>
              <f>Plot!$AL$9:$AM$9</f>
              <numCache>
                <formatCode>General</formatCode>
                <ptCount val="2"/>
                <pt idx="0">
                  <v>-1</v>
                </pt>
                <pt idx="1">
                  <v>1</v>
                </pt>
              </numCache>
            </numRef>
          </xVal>
          <yVal>
            <numRef>
              <f>Plot!$AL$24:$AM$24</f>
              <numCache>
                <formatCode>General</formatCode>
                <ptCount val="2"/>
                <pt idx="0">
                  <v>0</v>
                </pt>
                <pt idx="1">
                  <v>0</v>
                </pt>
              </numCache>
            </numRef>
          </yVal>
          <smooth val="0"/>
        </ser>
        <ser>
          <idx val="43"/>
          <order val="43"/>
          <tx>
            <strRef>
              <f>Plot!$A$25</f>
              <strCache>
                <ptCount val="1"/>
                <pt idx="0">
                  <v>m4.0_z0.02000_irv00_STANDARD_TDU8</v>
                </pt>
              </strCache>
            </strRef>
          </tx>
          <spPr>
            <a:ln w="28575" cap="rnd">
              <a:solidFill>
                <a:srgbClr val="0096FF"/>
              </a:solidFill>
              <a:prstDash val="sysDash"/>
              <a:round/>
            </a:ln>
          </spPr>
          <marker>
            <symbol val="none"/>
            <spPr>
              <a:ln>
                <a:prstDash val="solid"/>
              </a:ln>
            </spPr>
          </marker>
          <xVal>
            <numRef>
              <f>Plot!$AL$9:$AM$9</f>
              <numCache>
                <formatCode>General</formatCode>
                <ptCount val="2"/>
                <pt idx="0">
                  <v>-1</v>
                </pt>
                <pt idx="1">
                  <v>1</v>
                </pt>
              </numCache>
            </numRef>
          </xVal>
          <yVal>
            <numRef>
              <f>Plot!$AL$25:$AM$25</f>
              <numCache>
                <formatCode>General</formatCode>
                <ptCount val="2"/>
                <pt idx="0">
                  <v>0</v>
                </pt>
                <pt idx="1">
                  <v>0</v>
                </pt>
              </numCache>
            </numRef>
          </yVal>
          <smooth val="0"/>
        </ser>
        <ser>
          <idx val="44"/>
          <order val="44"/>
          <tx>
            <strRef>
              <f>Plot!$A$26</f>
              <strCache>
                <ptCount val="1"/>
                <pt idx="0">
                  <v>m3.0_z0.00030_irv00_STANDARD_TDU13</v>
                </pt>
              </strCache>
            </strRef>
          </tx>
          <spPr>
            <a:ln w="28575" cap="rnd">
              <a:solidFill>
                <a:srgbClr val="FF40FF"/>
              </a:solidFill>
              <a:prstDash val="sysDash"/>
              <a:round/>
            </a:ln>
          </spPr>
          <marker>
            <symbol val="none"/>
            <spPr>
              <a:ln>
                <a:prstDash val="solid"/>
              </a:ln>
            </spPr>
          </marker>
          <xVal>
            <numRef>
              <f>Plot!$AL$9:$AM$9</f>
              <numCache>
                <formatCode>General</formatCode>
                <ptCount val="2"/>
                <pt idx="0">
                  <v>-1</v>
                </pt>
                <pt idx="1">
                  <v>1</v>
                </pt>
              </numCache>
            </numRef>
          </xVal>
          <yVal>
            <numRef>
              <f>Plot!$AL$26:$AM$26</f>
              <numCache>
                <formatCode>General</formatCode>
                <ptCount val="2"/>
                <pt idx="0">
                  <v>0</v>
                </pt>
                <pt idx="1">
                  <v>0</v>
                </pt>
              </numCache>
            </numRef>
          </yVal>
          <smooth val="0"/>
        </ser>
        <ser>
          <idx val="45"/>
          <order val="45"/>
          <tx>
            <strRef>
              <f>Plot!$A$27</f>
              <strCache>
                <ptCount val="1"/>
                <pt idx="0">
                  <v>m4.0_z0.00600_irv00_STANDARD_TDU9</v>
                </pt>
              </strCache>
            </strRef>
          </tx>
          <spPr>
            <a:ln w="28575" cap="rnd">
              <a:solidFill>
                <a:srgbClr val="FFD579"/>
              </a:solidFill>
              <a:prstDash val="sysDash"/>
              <a:round/>
            </a:ln>
          </spPr>
          <marker>
            <symbol val="none"/>
            <spPr>
              <a:ln>
                <a:prstDash val="solid"/>
              </a:ln>
            </spPr>
          </marker>
          <xVal>
            <numRef>
              <f>Plot!$AL$9:$AM$9</f>
              <numCache>
                <formatCode>General</formatCode>
                <ptCount val="2"/>
                <pt idx="0">
                  <v>-1</v>
                </pt>
                <pt idx="1">
                  <v>1</v>
                </pt>
              </numCache>
            </numRef>
          </xVal>
          <yVal>
            <numRef>
              <f>Plot!$AL$27:$AM$27</f>
              <numCache>
                <formatCode>General</formatCode>
                <ptCount val="2"/>
                <pt idx="0">
                  <v>0</v>
                </pt>
                <pt idx="1">
                  <v>0</v>
                </pt>
              </numCache>
            </numRef>
          </yVal>
          <smooth val="0"/>
        </ser>
        <ser>
          <idx val="46"/>
          <order val="46"/>
          <tx>
            <strRef>
              <f>Plot!$A$28</f>
              <strCache>
                <ptCount val="1"/>
                <pt idx="0">
                  <v>m3.0_z0.02000_irv00_STANDARD_TDU14</v>
                </pt>
              </strCache>
            </strRef>
          </tx>
          <spPr>
            <a:ln w="28575" cap="rnd">
              <a:solidFill>
                <a:srgbClr val="FF7E79"/>
              </a:solidFill>
              <a:prstDash val="sysDash"/>
              <a:round/>
            </a:ln>
          </spPr>
          <marker>
            <symbol val="none"/>
            <spPr>
              <a:ln>
                <a:prstDash val="solid"/>
              </a:ln>
            </spPr>
          </marker>
          <xVal>
            <numRef>
              <f>Plot!$AL$9:$AM$9</f>
              <numCache>
                <formatCode>General</formatCode>
                <ptCount val="2"/>
                <pt idx="0">
                  <v>-1</v>
                </pt>
                <pt idx="1">
                  <v>1</v>
                </pt>
              </numCache>
            </numRef>
          </xVal>
          <yVal>
            <numRef>
              <f>Plot!$AL$28:$AM$28</f>
              <numCache>
                <formatCode>General</formatCode>
                <ptCount val="2"/>
                <pt idx="0">
                  <v>0</v>
                </pt>
                <pt idx="1">
                  <v>0</v>
                </pt>
              </numCache>
            </numRef>
          </yVal>
          <smooth val="0"/>
        </ser>
        <ser>
          <idx val="47"/>
          <order val="47"/>
          <tx>
            <strRef>
              <f>Plot!$A$29</f>
              <strCache>
                <ptCount val="1"/>
                <pt idx="0">
                  <v>m3.0_z0.00100_irv00_STANDARD_TDU11</v>
                </pt>
              </strCache>
            </strRef>
          </tx>
          <spPr>
            <a:ln w="28575" cap="rnd">
              <a:solidFill>
                <a:srgbClr val="929000"/>
              </a:solidFill>
              <a:prstDash val="sysDash"/>
              <a:round/>
            </a:ln>
          </spPr>
          <marker>
            <symbol val="none"/>
            <spPr>
              <a:ln>
                <a:prstDash val="solid"/>
              </a:ln>
            </spPr>
          </marker>
          <xVal>
            <numRef>
              <f>Plot!$AL$9:$AM$9</f>
              <numCache>
                <formatCode>General</formatCode>
                <ptCount val="2"/>
                <pt idx="0">
                  <v>-1</v>
                </pt>
                <pt idx="1">
                  <v>1</v>
                </pt>
              </numCache>
            </numRef>
          </xVal>
          <yVal>
            <numRef>
              <f>Plot!$AL$29:$AM$29</f>
              <numCache>
                <formatCode>General</formatCode>
                <ptCount val="2"/>
                <pt idx="0">
                  <v>0</v>
                </pt>
                <pt idx="1">
                  <v>0</v>
                </pt>
              </numCache>
            </numRef>
          </yVal>
          <smooth val="0"/>
        </ser>
        <ser>
          <idx val="48"/>
          <order val="48"/>
          <spPr>
            <a:ln w="28575" cap="rnd">
              <a:solidFill>
                <a:srgbClr val="424242"/>
              </a:solidFill>
              <a:prstDash val="dash"/>
              <a:round/>
            </a:ln>
          </spPr>
          <marker>
            <symbol val="none"/>
            <spPr>
              <a:ln>
                <a:prstDash val="solid"/>
              </a:ln>
            </spPr>
          </marker>
          <xVal>
            <numRef>
              <f>Plot!$AO$9:$AP$9</f>
              <numCache>
                <formatCode>General</formatCode>
                <ptCount val="2"/>
                <pt idx="0">
                  <v>-1</v>
                </pt>
                <pt idx="1">
                  <v>1</v>
                </pt>
              </numCache>
            </numRef>
          </xVal>
          <yVal>
            <numRef>
              <f>Plot!$AO$10:$AP$10</f>
              <numCache>
                <formatCode>General</formatCode>
                <ptCount val="2"/>
                <pt idx="0">
                  <v>0</v>
                </pt>
                <pt idx="1">
                  <v>0</v>
                </pt>
              </numCache>
            </numRef>
          </yVal>
          <smooth val="0"/>
        </ser>
        <ser>
          <idx val="49"/>
          <order val="49"/>
          <tx>
            <strRef>
              <f>Plot!$A$11</f>
              <strCache>
                <ptCount val="1"/>
                <pt idx="0">
                  <v>m3.0_z0.01400_irv00_STANDARD_TDU13</v>
                </pt>
              </strCache>
            </strRef>
          </tx>
          <spPr>
            <a:ln w="28575" cap="rnd">
              <a:solidFill>
                <a:srgbClr val="929292"/>
              </a:solidFill>
              <a:prstDash val="dash"/>
              <a:round/>
            </a:ln>
          </spPr>
          <marker>
            <symbol val="none"/>
            <spPr>
              <a:ln>
                <a:prstDash val="solid"/>
              </a:ln>
            </spPr>
          </marker>
          <xVal>
            <numRef>
              <f>Plot!$AO$9:$AP$9</f>
              <numCache>
                <formatCode>General</formatCode>
                <ptCount val="2"/>
                <pt idx="0">
                  <v>-1</v>
                </pt>
                <pt idx="1">
                  <v>1</v>
                </pt>
              </numCache>
            </numRef>
          </xVal>
          <yVal>
            <numRef>
              <f>Plot!$AO$11:$AP$11</f>
              <numCache>
                <formatCode>General</formatCode>
                <ptCount val="2"/>
                <pt idx="0">
                  <v>0</v>
                </pt>
                <pt idx="1">
                  <v>0</v>
                </pt>
              </numCache>
            </numRef>
          </yVal>
          <smooth val="0"/>
        </ser>
        <ser>
          <idx val="50"/>
          <order val="50"/>
          <tx>
            <strRef>
              <f>Plot!$A$12</f>
              <strCache>
                <ptCount val="1"/>
                <pt idx="0">
                  <v>m4.0_z0.00800_irv00_STANDARD_TDU9</v>
                </pt>
              </strCache>
            </strRef>
          </tx>
          <spPr>
            <a:ln w="28575" cap="rnd">
              <a:solidFill>
                <a:srgbClr val="C1C1C1"/>
              </a:solidFill>
              <a:prstDash val="dash"/>
              <a:round/>
            </a:ln>
          </spPr>
          <marker>
            <symbol val="none"/>
            <spPr>
              <a:ln>
                <a:prstDash val="solid"/>
              </a:ln>
            </spPr>
          </marker>
          <xVal>
            <numRef>
              <f>Plot!$AO$9:$AP$9</f>
              <numCache>
                <formatCode>General</formatCode>
                <ptCount val="2"/>
                <pt idx="0">
                  <v>-1</v>
                </pt>
                <pt idx="1">
                  <v>1</v>
                </pt>
              </numCache>
            </numRef>
          </xVal>
          <yVal>
            <numRef>
              <f>Plot!$AO$12:$AP$12</f>
              <numCache>
                <formatCode>General</formatCode>
                <ptCount val="2"/>
                <pt idx="0">
                  <v>0</v>
                </pt>
                <pt idx="1">
                  <v>0</v>
                </pt>
              </numCache>
            </numRef>
          </yVal>
          <smooth val="0"/>
        </ser>
        <ser>
          <idx val="51"/>
          <order val="51"/>
          <spPr>
            <a:ln w="28575" cap="rnd">
              <a:solidFill>
                <a:srgbClr val="FFFC00"/>
              </a:solidFill>
              <a:prstDash val="dash"/>
              <a:round/>
            </a:ln>
          </spPr>
          <marker>
            <symbol val="none"/>
            <spPr>
              <a:ln>
                <a:prstDash val="solid"/>
              </a:ln>
            </spPr>
          </marker>
          <xVal>
            <numRef>
              <f>Plot!$AO$9:$AP$9</f>
              <numCache>
                <formatCode>General</formatCode>
                <ptCount val="2"/>
                <pt idx="0">
                  <v>-1</v>
                </pt>
                <pt idx="1">
                  <v>1</v>
                </pt>
              </numCache>
            </numRef>
          </xVal>
          <yVal>
            <numRef>
              <f>Plot!$AO$13:$AP$13</f>
              <numCache>
                <formatCode>General</formatCode>
                <ptCount val="2"/>
                <pt idx="0">
                  <v>0</v>
                </pt>
                <pt idx="1">
                  <v>0</v>
                </pt>
              </numCache>
            </numRef>
          </yVal>
          <smooth val="0"/>
        </ser>
        <ser>
          <idx val="52"/>
          <order val="52"/>
          <tx>
            <strRef>
              <f>Plot!$A$14</f>
              <strCache>
                <ptCount val="1"/>
                <pt idx="0">
                  <v>m3.0_z0.01000_irv00_STANDARD_TDU11</v>
                </pt>
              </strCache>
            </strRef>
          </tx>
          <spPr>
            <a:ln w="28575" cap="rnd">
              <a:solidFill>
                <a:srgbClr val="FF9300"/>
              </a:solidFill>
              <a:prstDash val="dash"/>
              <a:round/>
            </a:ln>
          </spPr>
          <marker>
            <symbol val="none"/>
            <spPr>
              <a:ln>
                <a:prstDash val="solid"/>
              </a:ln>
            </spPr>
          </marker>
          <xVal>
            <numRef>
              <f>Plot!$AO$9:$AP$9</f>
              <numCache>
                <formatCode>General</formatCode>
                <ptCount val="2"/>
                <pt idx="0">
                  <v>-1</v>
                </pt>
                <pt idx="1">
                  <v>1</v>
                </pt>
              </numCache>
            </numRef>
          </xVal>
          <yVal>
            <numRef>
              <f>Plot!$AO$14:$AP$14</f>
              <numCache>
                <formatCode>General</formatCode>
                <ptCount val="2"/>
                <pt idx="0">
                  <v>0</v>
                </pt>
                <pt idx="1">
                  <v>0</v>
                </pt>
              </numCache>
            </numRef>
          </yVal>
          <smooth val="0"/>
        </ser>
        <ser>
          <idx val="53"/>
          <order val="53"/>
          <tx>
            <strRef>
              <f>Plot!$A$15</f>
              <strCache>
                <ptCount val="1"/>
                <pt idx="0">
                  <v>m3.0_z0.00200_irv00_STANDARD_TDU10</v>
                </pt>
              </strCache>
            </strRef>
          </tx>
          <spPr>
            <a:ln w="28575" cap="rnd">
              <a:solidFill>
                <a:srgbClr val="941651"/>
              </a:solidFill>
              <a:prstDash val="dash"/>
              <a:round/>
            </a:ln>
          </spPr>
          <marker>
            <symbol val="none"/>
            <spPr>
              <a:ln>
                <a:prstDash val="solid"/>
              </a:ln>
            </spPr>
          </marker>
          <xVal>
            <numRef>
              <f>Plot!$AO$9:$AP$9</f>
              <numCache>
                <formatCode>General</formatCode>
                <ptCount val="2"/>
                <pt idx="0">
                  <v>-1</v>
                </pt>
                <pt idx="1">
                  <v>1</v>
                </pt>
              </numCache>
            </numRef>
          </xVal>
          <yVal>
            <numRef>
              <f>Plot!$AO$15:$AP$15</f>
              <numCache>
                <formatCode>General</formatCode>
                <ptCount val="2"/>
                <pt idx="0">
                  <v>0</v>
                </pt>
                <pt idx="1">
                  <v>0</v>
                </pt>
              </numCache>
            </numRef>
          </yVal>
          <smooth val="0"/>
        </ser>
        <ser>
          <idx val="54"/>
          <order val="54"/>
          <tx>
            <strRef>
              <f>Plot!$A$16</f>
              <strCache>
                <ptCount val="1"/>
                <pt idx="0">
                  <v>m4.0_z0.00200_irv00_STANDARD_TDU15</v>
                </pt>
              </strCache>
            </strRef>
          </tx>
          <spPr>
            <a:ln w="28575" cap="rnd">
              <a:solidFill>
                <a:srgbClr val="FF2600"/>
              </a:solidFill>
              <a:prstDash val="dash"/>
              <a:round/>
            </a:ln>
          </spPr>
          <marker>
            <symbol val="none"/>
            <spPr>
              <a:ln>
                <a:prstDash val="solid"/>
              </a:ln>
            </spPr>
          </marker>
          <xVal>
            <numRef>
              <f>Plot!$AO$9:$AP$9</f>
              <numCache>
                <formatCode>General</formatCode>
                <ptCount val="2"/>
                <pt idx="0">
                  <v>-1</v>
                </pt>
                <pt idx="1">
                  <v>1</v>
                </pt>
              </numCache>
            </numRef>
          </xVal>
          <yVal>
            <numRef>
              <f>Plot!$AO$16:$AP$16</f>
              <numCache>
                <formatCode>General</formatCode>
                <ptCount val="2"/>
                <pt idx="0">
                  <v>0</v>
                </pt>
                <pt idx="1">
                  <v>0</v>
                </pt>
              </numCache>
            </numRef>
          </yVal>
          <smooth val="0"/>
        </ser>
        <ser>
          <idx val="55"/>
          <order val="55"/>
          <tx>
            <strRef>
              <f>Plot!$A$17</f>
              <strCache>
                <ptCount val="1"/>
                <pt idx="0">
                  <v>m4.0_z0.01000_irv00_STANDARD_TDU8</v>
                </pt>
              </strCache>
            </strRef>
          </tx>
          <spPr>
            <a:ln w="28575" cap="rnd">
              <a:solidFill>
                <a:srgbClr val="942093"/>
              </a:solidFill>
              <a:prstDash val="dash"/>
              <a:round/>
            </a:ln>
          </spPr>
          <marker>
            <symbol val="none"/>
            <spPr>
              <a:ln>
                <a:prstDash val="solid"/>
              </a:ln>
            </spPr>
          </marker>
          <xVal>
            <numRef>
              <f>Plot!$AO$9:$AP$9</f>
              <numCache>
                <formatCode>General</formatCode>
                <ptCount val="2"/>
                <pt idx="0">
                  <v>-1</v>
                </pt>
                <pt idx="1">
                  <v>1</v>
                </pt>
              </numCache>
            </numRef>
          </xVal>
          <yVal>
            <numRef>
              <f>Plot!$AO$17:$AP$17</f>
              <numCache>
                <formatCode>General</formatCode>
                <ptCount val="2"/>
                <pt idx="0">
                  <v>0</v>
                </pt>
                <pt idx="1">
                  <v>0</v>
                </pt>
              </numCache>
            </numRef>
          </yVal>
          <smooth val="0"/>
        </ser>
        <ser>
          <idx val="56"/>
          <order val="56"/>
          <tx>
            <strRef>
              <f>Plot!$A$18</f>
              <strCache>
                <ptCount val="1"/>
                <pt idx="0">
                  <v>m4.0_z0.00010_irv00_STANDARD_TDU25</v>
                </pt>
              </strCache>
            </strRef>
          </tx>
          <spPr>
            <a:ln w="28575" cap="rnd">
              <a:solidFill>
                <a:srgbClr val="008F00"/>
              </a:solidFill>
              <a:prstDash val="dash"/>
              <a:round/>
            </a:ln>
          </spPr>
          <marker>
            <symbol val="none"/>
            <spPr>
              <a:ln>
                <a:prstDash val="solid"/>
              </a:ln>
            </spPr>
          </marker>
          <xVal>
            <numRef>
              <f>Plot!$AO$9:$AP$9</f>
              <numCache>
                <formatCode>General</formatCode>
                <ptCount val="2"/>
                <pt idx="0">
                  <v>-1</v>
                </pt>
                <pt idx="1">
                  <v>1</v>
                </pt>
              </numCache>
            </numRef>
          </xVal>
          <yVal>
            <numRef>
              <f>Plot!$AO$18:$AP$18</f>
              <numCache>
                <formatCode>General</formatCode>
                <ptCount val="2"/>
                <pt idx="0">
                  <v>0</v>
                </pt>
                <pt idx="1">
                  <v>0</v>
                </pt>
              </numCache>
            </numRef>
          </yVal>
          <smooth val="0"/>
        </ser>
        <ser>
          <idx val="57"/>
          <order val="57"/>
          <tx>
            <strRef>
              <f>Plot!$A$19</f>
              <strCache>
                <ptCount val="1"/>
                <pt idx="0">
                  <v>m4.0_z0.00300_irv00_STANDARD_TDU12</v>
                </pt>
              </strCache>
            </strRef>
          </tx>
          <spPr>
            <a:ln w="28575" cap="rnd">
              <a:solidFill>
                <a:srgbClr val="011893"/>
              </a:solidFill>
              <a:prstDash val="dash"/>
              <a:round/>
            </a:ln>
          </spPr>
          <marker>
            <symbol val="none"/>
            <spPr>
              <a:ln>
                <a:prstDash val="solid"/>
              </a:ln>
            </spPr>
          </marker>
          <xVal>
            <numRef>
              <f>Plot!$AO$9:$AP$9</f>
              <numCache>
                <formatCode>General</formatCode>
                <ptCount val="2"/>
                <pt idx="0">
                  <v>-1</v>
                </pt>
                <pt idx="1">
                  <v>1</v>
                </pt>
              </numCache>
            </numRef>
          </xVal>
          <yVal>
            <numRef>
              <f>Plot!$AO$19:$AP$19</f>
              <numCache>
                <formatCode>General</formatCode>
                <ptCount val="2"/>
                <pt idx="0">
                  <v>0</v>
                </pt>
                <pt idx="1">
                  <v>0</v>
                </pt>
              </numCache>
            </numRef>
          </yVal>
          <smooth val="0"/>
        </ser>
        <ser>
          <idx val="58"/>
          <order val="58"/>
          <tx>
            <strRef>
              <f>Plot!$A$20</f>
              <strCache>
                <ptCount val="1"/>
                <pt idx="0">
                  <v>m3.0_z0.00010_irv00_STANDARD_TDU16</v>
                </pt>
              </strCache>
            </strRef>
          </tx>
          <spPr>
            <a:ln w="28575" cap="rnd">
              <a:solidFill>
                <a:srgbClr val="009193"/>
              </a:solidFill>
              <a:prstDash val="dash"/>
              <a:round/>
            </a:ln>
          </spPr>
          <marker>
            <symbol val="none"/>
            <spPr>
              <a:ln>
                <a:prstDash val="solid"/>
              </a:ln>
            </spPr>
          </marker>
          <xVal>
            <numRef>
              <f>Plot!$AO$9:$AP$9</f>
              <numCache>
                <formatCode>General</formatCode>
                <ptCount val="2"/>
                <pt idx="0">
                  <v>-1</v>
                </pt>
                <pt idx="1">
                  <v>1</v>
                </pt>
              </numCache>
            </numRef>
          </xVal>
          <yVal>
            <numRef>
              <f>Plot!$AO$20:$AP$20</f>
              <numCache>
                <formatCode>General</formatCode>
                <ptCount val="2"/>
                <pt idx="0">
                  <v>0</v>
                </pt>
                <pt idx="1">
                  <v>0</v>
                </pt>
              </numCache>
            </numRef>
          </yVal>
          <smooth val="0"/>
        </ser>
        <ser>
          <idx val="59"/>
          <order val="59"/>
          <tx>
            <strRef>
              <f>Plot!$A$21</f>
              <strCache>
                <ptCount val="1"/>
                <pt idx="0">
                  <v>m3.0_z0.00300_irv00_STANDARD_TDU9</v>
                </pt>
              </strCache>
            </strRef>
          </tx>
          <spPr>
            <a:ln w="28575" cap="rnd">
              <a:solidFill>
                <a:srgbClr val="945200"/>
              </a:solidFill>
              <a:prstDash val="dash"/>
              <a:round/>
            </a:ln>
          </spPr>
          <marker>
            <symbol val="none"/>
            <spPr>
              <a:ln>
                <a:prstDash val="solid"/>
              </a:ln>
            </spPr>
          </marker>
          <xVal>
            <numRef>
              <f>Plot!$AO$9:$AP$9</f>
              <numCache>
                <formatCode>General</formatCode>
                <ptCount val="2"/>
                <pt idx="0">
                  <v>-1</v>
                </pt>
                <pt idx="1">
                  <v>1</v>
                </pt>
              </numCache>
            </numRef>
          </xVal>
          <yVal>
            <numRef>
              <f>Plot!$AO$21:$AP$21</f>
              <numCache>
                <formatCode>General</formatCode>
                <ptCount val="2"/>
                <pt idx="0">
                  <v>0</v>
                </pt>
                <pt idx="1">
                  <v>0</v>
                </pt>
              </numCache>
            </numRef>
          </yVal>
          <smooth val="0"/>
        </ser>
        <ser>
          <idx val="60"/>
          <order val="60"/>
          <tx>
            <strRef>
              <f>Plot!$A$22</f>
              <strCache>
                <ptCount val="1"/>
                <pt idx="0">
                  <v>m4.0_z0.00030_irv00_STANDARD_TDU19</v>
                </pt>
              </strCache>
            </strRef>
          </tx>
          <spPr>
            <a:ln w="28575" cap="rnd">
              <a:solidFill>
                <a:srgbClr val="941100"/>
              </a:solidFill>
              <a:prstDash val="dash"/>
              <a:round/>
            </a:ln>
          </spPr>
          <marker>
            <symbol val="none"/>
            <spPr>
              <a:ln>
                <a:prstDash val="solid"/>
              </a:ln>
            </spPr>
          </marker>
          <xVal>
            <numRef>
              <f>Plot!$AO$9:$AP$9</f>
              <numCache>
                <formatCode>General</formatCode>
                <ptCount val="2"/>
                <pt idx="0">
                  <v>-1</v>
                </pt>
                <pt idx="1">
                  <v>1</v>
                </pt>
              </numCache>
            </numRef>
          </xVal>
          <yVal>
            <numRef>
              <f>Plot!$AO$22:$AP$22</f>
              <numCache>
                <formatCode>General</formatCode>
                <ptCount val="2"/>
                <pt idx="0">
                  <v>0</v>
                </pt>
                <pt idx="1">
                  <v>0</v>
                </pt>
              </numCache>
            </numRef>
          </yVal>
          <smooth val="0"/>
        </ser>
        <ser>
          <idx val="61"/>
          <order val="61"/>
          <tx>
            <strRef>
              <f>Plot!$A$23</f>
              <strCache>
                <ptCount val="1"/>
                <pt idx="0">
                  <v>m3.0_z0.00600_irv00_STANDARD_TDU9</v>
                </pt>
              </strCache>
            </strRef>
          </tx>
          <spPr>
            <a:ln w="28575" cap="rnd">
              <a:solidFill>
                <a:srgbClr val="00FA00"/>
              </a:solidFill>
              <a:prstDash val="dash"/>
              <a:round/>
            </a:ln>
          </spPr>
          <marker>
            <symbol val="none"/>
            <spPr>
              <a:ln>
                <a:prstDash val="solid"/>
              </a:ln>
            </spPr>
          </marker>
          <xVal>
            <numRef>
              <f>Plot!$AO$9:$AP$9</f>
              <numCache>
                <formatCode>General</formatCode>
                <ptCount val="2"/>
                <pt idx="0">
                  <v>-1</v>
                </pt>
                <pt idx="1">
                  <v>1</v>
                </pt>
              </numCache>
            </numRef>
          </xVal>
          <yVal>
            <numRef>
              <f>Plot!$AO$23:$AP$23</f>
              <numCache>
                <formatCode>General</formatCode>
                <ptCount val="2"/>
                <pt idx="0">
                  <v>0</v>
                </pt>
                <pt idx="1">
                  <v>0</v>
                </pt>
              </numCache>
            </numRef>
          </yVal>
          <smooth val="0"/>
        </ser>
        <ser>
          <idx val="62"/>
          <order val="62"/>
          <tx>
            <strRef>
              <f>Plot!$A$24</f>
              <strCache>
                <ptCount val="1"/>
                <pt idx="0">
                  <v>m4.0_z0.00100_irv00_STANDARD_TDU15</v>
                </pt>
              </strCache>
            </strRef>
          </tx>
          <spPr>
            <a:ln w="28575" cap="rnd">
              <a:solidFill>
                <a:srgbClr val="00FDFF"/>
              </a:solidFill>
              <a:prstDash val="dash"/>
              <a:round/>
            </a:ln>
          </spPr>
          <marker>
            <symbol val="none"/>
            <spPr>
              <a:ln>
                <a:prstDash val="solid"/>
              </a:ln>
            </spPr>
          </marker>
          <xVal>
            <numRef>
              <f>Plot!$AO$9:$AP$9</f>
              <numCache>
                <formatCode>General</formatCode>
                <ptCount val="2"/>
                <pt idx="0">
                  <v>-1</v>
                </pt>
                <pt idx="1">
                  <v>1</v>
                </pt>
              </numCache>
            </numRef>
          </xVal>
          <yVal>
            <numRef>
              <f>Plot!$AO$24:$AP$24</f>
              <numCache>
                <formatCode>General</formatCode>
                <ptCount val="2"/>
                <pt idx="0">
                  <v>0</v>
                </pt>
                <pt idx="1">
                  <v>0</v>
                </pt>
              </numCache>
            </numRef>
          </yVal>
          <smooth val="0"/>
        </ser>
        <ser>
          <idx val="63"/>
          <order val="63"/>
          <tx>
            <strRef>
              <f>Plot!$A$25</f>
              <strCache>
                <ptCount val="1"/>
                <pt idx="0">
                  <v>m4.0_z0.02000_irv00_STANDARD_TDU8</v>
                </pt>
              </strCache>
            </strRef>
          </tx>
          <spPr>
            <a:ln w="28575" cap="rnd">
              <a:solidFill>
                <a:srgbClr val="0096FF"/>
              </a:solidFill>
              <a:prstDash val="dash"/>
              <a:round/>
            </a:ln>
          </spPr>
          <marker>
            <symbol val="none"/>
            <spPr>
              <a:ln>
                <a:prstDash val="solid"/>
              </a:ln>
            </spPr>
          </marker>
          <xVal>
            <numRef>
              <f>Plot!$AO$9:$AP$9</f>
              <numCache>
                <formatCode>General</formatCode>
                <ptCount val="2"/>
                <pt idx="0">
                  <v>-1</v>
                </pt>
                <pt idx="1">
                  <v>1</v>
                </pt>
              </numCache>
            </numRef>
          </xVal>
          <yVal>
            <numRef>
              <f>Plot!$AO$25:$AP$25</f>
              <numCache>
                <formatCode>General</formatCode>
                <ptCount val="2"/>
                <pt idx="0">
                  <v>0</v>
                </pt>
                <pt idx="1">
                  <v>0</v>
                </pt>
              </numCache>
            </numRef>
          </yVal>
          <smooth val="0"/>
        </ser>
        <ser>
          <idx val="64"/>
          <order val="64"/>
          <tx>
            <strRef>
              <f>Plot!$A$26</f>
              <strCache>
                <ptCount val="1"/>
                <pt idx="0">
                  <v>m3.0_z0.00030_irv00_STANDARD_TDU13</v>
                </pt>
              </strCache>
            </strRef>
          </tx>
          <spPr>
            <a:ln w="28575" cap="rnd">
              <a:solidFill>
                <a:srgbClr val="FF40FF"/>
              </a:solidFill>
              <a:prstDash val="dash"/>
              <a:round/>
            </a:ln>
          </spPr>
          <marker>
            <symbol val="none"/>
            <spPr>
              <a:ln>
                <a:prstDash val="solid"/>
              </a:ln>
            </spPr>
          </marker>
          <xVal>
            <numRef>
              <f>Plot!$AO$9:$AP$9</f>
              <numCache>
                <formatCode>General</formatCode>
                <ptCount val="2"/>
                <pt idx="0">
                  <v>-1</v>
                </pt>
                <pt idx="1">
                  <v>1</v>
                </pt>
              </numCache>
            </numRef>
          </xVal>
          <yVal>
            <numRef>
              <f>Plot!$AO$26:$AP$26</f>
              <numCache>
                <formatCode>General</formatCode>
                <ptCount val="2"/>
                <pt idx="0">
                  <v>0</v>
                </pt>
                <pt idx="1">
                  <v>0</v>
                </pt>
              </numCache>
            </numRef>
          </yVal>
          <smooth val="0"/>
        </ser>
        <ser>
          <idx val="65"/>
          <order val="65"/>
          <tx>
            <strRef>
              <f>Plot!$A$27</f>
              <strCache>
                <ptCount val="1"/>
                <pt idx="0">
                  <v>m4.0_z0.00600_irv00_STANDARD_TDU9</v>
                </pt>
              </strCache>
            </strRef>
          </tx>
          <spPr>
            <a:ln w="28575" cap="rnd">
              <a:solidFill>
                <a:srgbClr val="FFD579"/>
              </a:solidFill>
              <a:prstDash val="dash"/>
              <a:round/>
            </a:ln>
          </spPr>
          <marker>
            <symbol val="none"/>
            <spPr>
              <a:ln>
                <a:prstDash val="solid"/>
              </a:ln>
            </spPr>
          </marker>
          <xVal>
            <numRef>
              <f>Plot!$AO$9:$AP$9</f>
              <numCache>
                <formatCode>General</formatCode>
                <ptCount val="2"/>
                <pt idx="0">
                  <v>-1</v>
                </pt>
                <pt idx="1">
                  <v>1</v>
                </pt>
              </numCache>
            </numRef>
          </xVal>
          <yVal>
            <numRef>
              <f>Plot!$AO$27:$AP$27</f>
              <numCache>
                <formatCode>General</formatCode>
                <ptCount val="2"/>
                <pt idx="0">
                  <v>0</v>
                </pt>
                <pt idx="1">
                  <v>0</v>
                </pt>
              </numCache>
            </numRef>
          </yVal>
          <smooth val="0"/>
        </ser>
        <ser>
          <idx val="66"/>
          <order val="66"/>
          <tx>
            <strRef>
              <f>Plot!$A$28</f>
              <strCache>
                <ptCount val="1"/>
                <pt idx="0">
                  <v>m3.0_z0.02000_irv00_STANDARD_TDU14</v>
                </pt>
              </strCache>
            </strRef>
          </tx>
          <spPr>
            <a:ln w="28575" cap="rnd">
              <a:solidFill>
                <a:srgbClr val="FF7E79"/>
              </a:solidFill>
              <a:prstDash val="dash"/>
              <a:round/>
            </a:ln>
          </spPr>
          <marker>
            <symbol val="none"/>
            <spPr>
              <a:ln>
                <a:prstDash val="solid"/>
              </a:ln>
            </spPr>
          </marker>
          <xVal>
            <numRef>
              <f>Plot!$AO$9:$AP$9</f>
              <numCache>
                <formatCode>General</formatCode>
                <ptCount val="2"/>
                <pt idx="0">
                  <v>-1</v>
                </pt>
                <pt idx="1">
                  <v>1</v>
                </pt>
              </numCache>
            </numRef>
          </xVal>
          <yVal>
            <numRef>
              <f>Plot!$AO$28:$AP$28</f>
              <numCache>
                <formatCode>General</formatCode>
                <ptCount val="2"/>
                <pt idx="0">
                  <v>0</v>
                </pt>
                <pt idx="1">
                  <v>0</v>
                </pt>
              </numCache>
            </numRef>
          </yVal>
          <smooth val="0"/>
        </ser>
        <ser>
          <idx val="67"/>
          <order val="67"/>
          <tx>
            <strRef>
              <f>Plot!$A$29</f>
              <strCache>
                <ptCount val="1"/>
                <pt idx="0">
                  <v>m3.0_z0.00100_irv00_STANDARD_TDU11</v>
                </pt>
              </strCache>
            </strRef>
          </tx>
          <spPr>
            <a:ln w="28575" cap="rnd">
              <a:solidFill>
                <a:srgbClr val="929000"/>
              </a:solidFill>
              <a:prstDash val="dash"/>
              <a:round/>
            </a:ln>
          </spPr>
          <marker>
            <symbol val="none"/>
            <spPr>
              <a:ln>
                <a:prstDash val="solid"/>
              </a:ln>
            </spPr>
          </marker>
          <xVal>
            <numRef>
              <f>Plot!$AO$9:$AP$9</f>
              <numCache>
                <formatCode>General</formatCode>
                <ptCount val="2"/>
                <pt idx="0">
                  <v>-1</v>
                </pt>
                <pt idx="1">
                  <v>1</v>
                </pt>
              </numCache>
            </numRef>
          </xVal>
          <yVal>
            <numRef>
              <f>Plot!$AO$29:$AP$29</f>
              <numCache>
                <formatCode>General</formatCode>
                <ptCount val="2"/>
                <pt idx="0">
                  <v>0</v>
                </pt>
                <pt idx="1">
                  <v>0</v>
                </pt>
              </numCache>
            </numRef>
          </yVal>
          <smooth val="0"/>
        </ser>
        <ser>
          <idx val="68"/>
          <order val="68"/>
          <spPr>
            <a:ln w="28575" cap="rnd">
              <a:solidFill>
                <a:srgbClr val="424242"/>
              </a:solidFill>
              <a:prstDash val="lgDash"/>
              <a:round/>
            </a:ln>
          </spPr>
          <marker>
            <symbol val="none"/>
            <spPr>
              <a:ln>
                <a:prstDash val="solid"/>
              </a:ln>
            </spPr>
          </marker>
          <xVal>
            <numRef>
              <f>Plot!$AR$9:$AS$9</f>
              <numCache>
                <formatCode>General</formatCode>
                <ptCount val="2"/>
                <pt idx="0">
                  <v>-1</v>
                </pt>
                <pt idx="1">
                  <v>1</v>
                </pt>
              </numCache>
            </numRef>
          </xVal>
          <yVal>
            <numRef>
              <f>Plot!$AR$10:$AS$10</f>
              <numCache>
                <formatCode>General</formatCode>
                <ptCount val="2"/>
                <pt idx="0">
                  <v>0</v>
                </pt>
                <pt idx="1">
                  <v>0</v>
                </pt>
              </numCache>
            </numRef>
          </yVal>
          <smooth val="0"/>
        </ser>
        <ser>
          <idx val="69"/>
          <order val="69"/>
          <tx>
            <strRef>
              <f>Plot!$A$11</f>
              <strCache>
                <ptCount val="1"/>
                <pt idx="0">
                  <v>m3.0_z0.01400_irv00_STANDARD_TDU13</v>
                </pt>
              </strCache>
            </strRef>
          </tx>
          <spPr>
            <a:ln w="28575" cap="rnd">
              <a:solidFill>
                <a:srgbClr val="929292"/>
              </a:solidFill>
              <a:prstDash val="lgDash"/>
              <a:round/>
            </a:ln>
          </spPr>
          <marker>
            <symbol val="none"/>
            <spPr>
              <a:ln>
                <a:prstDash val="solid"/>
              </a:ln>
            </spPr>
          </marker>
          <xVal>
            <numRef>
              <f>Plot!$AR$9:$AS$9</f>
              <numCache>
                <formatCode>General</formatCode>
                <ptCount val="2"/>
                <pt idx="0">
                  <v>-1</v>
                </pt>
                <pt idx="1">
                  <v>1</v>
                </pt>
              </numCache>
            </numRef>
          </xVal>
          <yVal>
            <numRef>
              <f>Plot!$AR$11:$AS$11</f>
              <numCache>
                <formatCode>General</formatCode>
                <ptCount val="2"/>
                <pt idx="0">
                  <v>0</v>
                </pt>
                <pt idx="1">
                  <v>0</v>
                </pt>
              </numCache>
            </numRef>
          </yVal>
          <smooth val="0"/>
        </ser>
        <ser>
          <idx val="70"/>
          <order val="70"/>
          <tx>
            <strRef>
              <f>Plot!$A$12</f>
              <strCache>
                <ptCount val="1"/>
                <pt idx="0">
                  <v>m4.0_z0.00800_irv00_STANDARD_TDU9</v>
                </pt>
              </strCache>
            </strRef>
          </tx>
          <spPr>
            <a:ln w="28575" cap="rnd">
              <a:solidFill>
                <a:srgbClr val="C1C1C1"/>
              </a:solidFill>
              <a:prstDash val="lgDash"/>
              <a:round/>
            </a:ln>
          </spPr>
          <marker>
            <symbol val="none"/>
            <spPr>
              <a:ln>
                <a:prstDash val="solid"/>
              </a:ln>
            </spPr>
          </marker>
          <xVal>
            <numRef>
              <f>Plot!$AR$9:$AS$9</f>
              <numCache>
                <formatCode>General</formatCode>
                <ptCount val="2"/>
                <pt idx="0">
                  <v>-1</v>
                </pt>
                <pt idx="1">
                  <v>1</v>
                </pt>
              </numCache>
            </numRef>
          </xVal>
          <yVal>
            <numRef>
              <f>Plot!$AR$12:$AS$12</f>
              <numCache>
                <formatCode>General</formatCode>
                <ptCount val="2"/>
                <pt idx="0">
                  <v>0</v>
                </pt>
                <pt idx="1">
                  <v>0</v>
                </pt>
              </numCache>
            </numRef>
          </yVal>
          <smooth val="0"/>
        </ser>
        <ser>
          <idx val="71"/>
          <order val="71"/>
          <spPr>
            <a:ln w="28575" cap="rnd">
              <a:solidFill>
                <a:srgbClr val="FFFC00"/>
              </a:solidFill>
              <a:prstDash val="lgDash"/>
              <a:round/>
            </a:ln>
          </spPr>
          <marker>
            <symbol val="none"/>
            <spPr>
              <a:ln>
                <a:prstDash val="solid"/>
              </a:ln>
            </spPr>
          </marker>
          <xVal>
            <numRef>
              <f>Plot!$AR$9:$AS$9</f>
              <numCache>
                <formatCode>General</formatCode>
                <ptCount val="2"/>
                <pt idx="0">
                  <v>-1</v>
                </pt>
                <pt idx="1">
                  <v>1</v>
                </pt>
              </numCache>
            </numRef>
          </xVal>
          <yVal>
            <numRef>
              <f>Plot!$AR$13:$AS$13</f>
              <numCache>
                <formatCode>General</formatCode>
                <ptCount val="2"/>
                <pt idx="0">
                  <v>0</v>
                </pt>
                <pt idx="1">
                  <v>0</v>
                </pt>
              </numCache>
            </numRef>
          </yVal>
          <smooth val="0"/>
        </ser>
        <ser>
          <idx val="72"/>
          <order val="72"/>
          <tx>
            <strRef>
              <f>Plot!$A$14</f>
              <strCache>
                <ptCount val="1"/>
                <pt idx="0">
                  <v>m3.0_z0.01000_irv00_STANDARD_TDU11</v>
                </pt>
              </strCache>
            </strRef>
          </tx>
          <spPr>
            <a:ln w="28575" cap="rnd">
              <a:solidFill>
                <a:srgbClr val="FF9300"/>
              </a:solidFill>
              <a:prstDash val="lgDash"/>
              <a:round/>
            </a:ln>
          </spPr>
          <marker>
            <symbol val="none"/>
            <spPr>
              <a:ln>
                <a:prstDash val="solid"/>
              </a:ln>
            </spPr>
          </marker>
          <xVal>
            <numRef>
              <f>Plot!$AR$9:$AS$9</f>
              <numCache>
                <formatCode>General</formatCode>
                <ptCount val="2"/>
                <pt idx="0">
                  <v>-1</v>
                </pt>
                <pt idx="1">
                  <v>1</v>
                </pt>
              </numCache>
            </numRef>
          </xVal>
          <yVal>
            <numRef>
              <f>Plot!$AR$14:$AS$14</f>
              <numCache>
                <formatCode>General</formatCode>
                <ptCount val="2"/>
                <pt idx="0">
                  <v>0</v>
                </pt>
                <pt idx="1">
                  <v>0</v>
                </pt>
              </numCache>
            </numRef>
          </yVal>
          <smooth val="0"/>
        </ser>
        <ser>
          <idx val="73"/>
          <order val="73"/>
          <tx>
            <strRef>
              <f>Plot!$A$15</f>
              <strCache>
                <ptCount val="1"/>
                <pt idx="0">
                  <v>m3.0_z0.00200_irv00_STANDARD_TDU10</v>
                </pt>
              </strCache>
            </strRef>
          </tx>
          <spPr>
            <a:ln w="28575" cap="rnd">
              <a:solidFill>
                <a:srgbClr val="941651"/>
              </a:solidFill>
              <a:prstDash val="lgDash"/>
              <a:round/>
            </a:ln>
          </spPr>
          <marker>
            <symbol val="none"/>
            <spPr>
              <a:ln>
                <a:prstDash val="solid"/>
              </a:ln>
            </spPr>
          </marker>
          <xVal>
            <numRef>
              <f>Plot!$AR$9:$AS$9</f>
              <numCache>
                <formatCode>General</formatCode>
                <ptCount val="2"/>
                <pt idx="0">
                  <v>-1</v>
                </pt>
                <pt idx="1">
                  <v>1</v>
                </pt>
              </numCache>
            </numRef>
          </xVal>
          <yVal>
            <numRef>
              <f>Plot!$AR$15:$AS$15</f>
              <numCache>
                <formatCode>General</formatCode>
                <ptCount val="2"/>
                <pt idx="0">
                  <v>0</v>
                </pt>
                <pt idx="1">
                  <v>0</v>
                </pt>
              </numCache>
            </numRef>
          </yVal>
          <smooth val="0"/>
        </ser>
        <ser>
          <idx val="74"/>
          <order val="74"/>
          <tx>
            <strRef>
              <f>Plot!$A$16</f>
              <strCache>
                <ptCount val="1"/>
                <pt idx="0">
                  <v>m4.0_z0.00200_irv00_STANDARD_TDU15</v>
                </pt>
              </strCache>
            </strRef>
          </tx>
          <spPr>
            <a:ln w="28575" cap="rnd">
              <a:solidFill>
                <a:srgbClr val="FF2600"/>
              </a:solidFill>
              <a:prstDash val="lgDash"/>
              <a:round/>
            </a:ln>
          </spPr>
          <marker>
            <symbol val="none"/>
            <spPr>
              <a:ln>
                <a:prstDash val="solid"/>
              </a:ln>
            </spPr>
          </marker>
          <xVal>
            <numRef>
              <f>Plot!$AR$9:$AS$9</f>
              <numCache>
                <formatCode>General</formatCode>
                <ptCount val="2"/>
                <pt idx="0">
                  <v>-1</v>
                </pt>
                <pt idx="1">
                  <v>1</v>
                </pt>
              </numCache>
            </numRef>
          </xVal>
          <yVal>
            <numRef>
              <f>Plot!$AR$16:$AS$16</f>
              <numCache>
                <formatCode>General</formatCode>
                <ptCount val="2"/>
                <pt idx="0">
                  <v>0</v>
                </pt>
                <pt idx="1">
                  <v>0</v>
                </pt>
              </numCache>
            </numRef>
          </yVal>
          <smooth val="0"/>
        </ser>
        <ser>
          <idx val="75"/>
          <order val="75"/>
          <tx>
            <strRef>
              <f>Plot!$A$17</f>
              <strCache>
                <ptCount val="1"/>
                <pt idx="0">
                  <v>m4.0_z0.01000_irv00_STANDARD_TDU8</v>
                </pt>
              </strCache>
            </strRef>
          </tx>
          <spPr>
            <a:ln w="28575" cap="rnd">
              <a:solidFill>
                <a:srgbClr val="942093"/>
              </a:solidFill>
              <a:prstDash val="lgDash"/>
              <a:round/>
            </a:ln>
          </spPr>
          <marker>
            <symbol val="none"/>
            <spPr>
              <a:ln>
                <a:prstDash val="solid"/>
              </a:ln>
            </spPr>
          </marker>
          <xVal>
            <numRef>
              <f>Plot!$AR$9:$AS$9</f>
              <numCache>
                <formatCode>General</formatCode>
                <ptCount val="2"/>
                <pt idx="0">
                  <v>-1</v>
                </pt>
                <pt idx="1">
                  <v>1</v>
                </pt>
              </numCache>
            </numRef>
          </xVal>
          <yVal>
            <numRef>
              <f>Plot!$AR$17:$AS$17</f>
              <numCache>
                <formatCode>General</formatCode>
                <ptCount val="2"/>
                <pt idx="0">
                  <v>0</v>
                </pt>
                <pt idx="1">
                  <v>0</v>
                </pt>
              </numCache>
            </numRef>
          </yVal>
          <smooth val="0"/>
        </ser>
        <ser>
          <idx val="76"/>
          <order val="76"/>
          <tx>
            <strRef>
              <f>Plot!$A$18</f>
              <strCache>
                <ptCount val="1"/>
                <pt idx="0">
                  <v>m4.0_z0.00010_irv00_STANDARD_TDU25</v>
                </pt>
              </strCache>
            </strRef>
          </tx>
          <spPr>
            <a:ln w="28575" cap="rnd">
              <a:solidFill>
                <a:srgbClr val="008F00"/>
              </a:solidFill>
              <a:prstDash val="lgDash"/>
              <a:round/>
            </a:ln>
          </spPr>
          <marker>
            <symbol val="none"/>
            <spPr>
              <a:ln>
                <a:prstDash val="solid"/>
              </a:ln>
            </spPr>
          </marker>
          <xVal>
            <numRef>
              <f>Plot!$AR$9:$AS$9</f>
              <numCache>
                <formatCode>General</formatCode>
                <ptCount val="2"/>
                <pt idx="0">
                  <v>-1</v>
                </pt>
                <pt idx="1">
                  <v>1</v>
                </pt>
              </numCache>
            </numRef>
          </xVal>
          <yVal>
            <numRef>
              <f>Plot!$AR$18:$AS$18</f>
              <numCache>
                <formatCode>General</formatCode>
                <ptCount val="2"/>
                <pt idx="0">
                  <v>0</v>
                </pt>
                <pt idx="1">
                  <v>0</v>
                </pt>
              </numCache>
            </numRef>
          </yVal>
          <smooth val="0"/>
        </ser>
        <ser>
          <idx val="77"/>
          <order val="77"/>
          <tx>
            <strRef>
              <f>Plot!$A$19</f>
              <strCache>
                <ptCount val="1"/>
                <pt idx="0">
                  <v>m4.0_z0.00300_irv00_STANDARD_TDU12</v>
                </pt>
              </strCache>
            </strRef>
          </tx>
          <spPr>
            <a:ln w="28575" cap="rnd">
              <a:solidFill>
                <a:srgbClr val="011893"/>
              </a:solidFill>
              <a:prstDash val="lgDash"/>
              <a:round/>
            </a:ln>
          </spPr>
          <marker>
            <symbol val="none"/>
            <spPr>
              <a:ln>
                <a:prstDash val="solid"/>
              </a:ln>
            </spPr>
          </marker>
          <xVal>
            <numRef>
              <f>Plot!$AR$9:$AS$9</f>
              <numCache>
                <formatCode>General</formatCode>
                <ptCount val="2"/>
                <pt idx="0">
                  <v>-1</v>
                </pt>
                <pt idx="1">
                  <v>1</v>
                </pt>
              </numCache>
            </numRef>
          </xVal>
          <yVal>
            <numRef>
              <f>Plot!$AR$19:$AS$19</f>
              <numCache>
                <formatCode>General</formatCode>
                <ptCount val="2"/>
                <pt idx="0">
                  <v>0</v>
                </pt>
                <pt idx="1">
                  <v>0</v>
                </pt>
              </numCache>
            </numRef>
          </yVal>
          <smooth val="0"/>
        </ser>
        <ser>
          <idx val="78"/>
          <order val="78"/>
          <tx>
            <strRef>
              <f>Plot!$A$20</f>
              <strCache>
                <ptCount val="1"/>
                <pt idx="0">
                  <v>m3.0_z0.00010_irv00_STANDARD_TDU16</v>
                </pt>
              </strCache>
            </strRef>
          </tx>
          <spPr>
            <a:ln w="28575" cap="rnd">
              <a:solidFill>
                <a:srgbClr val="009193"/>
              </a:solidFill>
              <a:prstDash val="lgDash"/>
              <a:round/>
            </a:ln>
          </spPr>
          <marker>
            <symbol val="none"/>
            <spPr>
              <a:ln>
                <a:prstDash val="solid"/>
              </a:ln>
            </spPr>
          </marker>
          <xVal>
            <numRef>
              <f>Plot!$AR$9:$AS$9</f>
              <numCache>
                <formatCode>General</formatCode>
                <ptCount val="2"/>
                <pt idx="0">
                  <v>-1</v>
                </pt>
                <pt idx="1">
                  <v>1</v>
                </pt>
              </numCache>
            </numRef>
          </xVal>
          <yVal>
            <numRef>
              <f>Plot!$AR$20:$AS$20</f>
              <numCache>
                <formatCode>General</formatCode>
                <ptCount val="2"/>
                <pt idx="0">
                  <v>0</v>
                </pt>
                <pt idx="1">
                  <v>0</v>
                </pt>
              </numCache>
            </numRef>
          </yVal>
          <smooth val="0"/>
        </ser>
        <ser>
          <idx val="79"/>
          <order val="79"/>
          <tx>
            <strRef>
              <f>Plot!$A$21</f>
              <strCache>
                <ptCount val="1"/>
                <pt idx="0">
                  <v>m3.0_z0.00300_irv00_STANDARD_TDU9</v>
                </pt>
              </strCache>
            </strRef>
          </tx>
          <spPr>
            <a:ln w="28575" cap="rnd">
              <a:solidFill>
                <a:srgbClr val="945200"/>
              </a:solidFill>
              <a:prstDash val="lgDash"/>
              <a:round/>
            </a:ln>
          </spPr>
          <marker>
            <symbol val="none"/>
            <spPr>
              <a:ln>
                <a:prstDash val="solid"/>
              </a:ln>
            </spPr>
          </marker>
          <xVal>
            <numRef>
              <f>Plot!$AR$9:$AS$9</f>
              <numCache>
                <formatCode>General</formatCode>
                <ptCount val="2"/>
                <pt idx="0">
                  <v>-1</v>
                </pt>
                <pt idx="1">
                  <v>1</v>
                </pt>
              </numCache>
            </numRef>
          </xVal>
          <yVal>
            <numRef>
              <f>Plot!$AR$21:$AS$21</f>
              <numCache>
                <formatCode>General</formatCode>
                <ptCount val="2"/>
                <pt idx="0">
                  <v>0</v>
                </pt>
                <pt idx="1">
                  <v>0</v>
                </pt>
              </numCache>
            </numRef>
          </yVal>
          <smooth val="0"/>
        </ser>
        <ser>
          <idx val="80"/>
          <order val="80"/>
          <tx>
            <strRef>
              <f>Plot!$A$22</f>
              <strCache>
                <ptCount val="1"/>
                <pt idx="0">
                  <v>m4.0_z0.00030_irv00_STANDARD_TDU19</v>
                </pt>
              </strCache>
            </strRef>
          </tx>
          <spPr>
            <a:ln w="28575" cap="rnd">
              <a:solidFill>
                <a:srgbClr val="941100"/>
              </a:solidFill>
              <a:prstDash val="lgDash"/>
              <a:round/>
            </a:ln>
          </spPr>
          <marker>
            <symbol val="none"/>
            <spPr>
              <a:ln>
                <a:prstDash val="solid"/>
              </a:ln>
            </spPr>
          </marker>
          <xVal>
            <numRef>
              <f>Plot!$AR$9:$AS$9</f>
              <numCache>
                <formatCode>General</formatCode>
                <ptCount val="2"/>
                <pt idx="0">
                  <v>-1</v>
                </pt>
                <pt idx="1">
                  <v>1</v>
                </pt>
              </numCache>
            </numRef>
          </xVal>
          <yVal>
            <numRef>
              <f>Plot!$AR$22:$AS$22</f>
              <numCache>
                <formatCode>General</formatCode>
                <ptCount val="2"/>
                <pt idx="0">
                  <v>0</v>
                </pt>
                <pt idx="1">
                  <v>0</v>
                </pt>
              </numCache>
            </numRef>
          </yVal>
          <smooth val="0"/>
        </ser>
        <ser>
          <idx val="81"/>
          <order val="81"/>
          <tx>
            <strRef>
              <f>Plot!$A$23</f>
              <strCache>
                <ptCount val="1"/>
                <pt idx="0">
                  <v>m3.0_z0.00600_irv00_STANDARD_TDU9</v>
                </pt>
              </strCache>
            </strRef>
          </tx>
          <spPr>
            <a:ln w="28575" cap="rnd">
              <a:solidFill>
                <a:srgbClr val="00FA00"/>
              </a:solidFill>
              <a:prstDash val="lgDash"/>
              <a:round/>
            </a:ln>
          </spPr>
          <marker>
            <symbol val="none"/>
            <spPr>
              <a:ln>
                <a:prstDash val="solid"/>
              </a:ln>
            </spPr>
          </marker>
          <xVal>
            <numRef>
              <f>Plot!$AR$9:$AS$9</f>
              <numCache>
                <formatCode>General</formatCode>
                <ptCount val="2"/>
                <pt idx="0">
                  <v>-1</v>
                </pt>
                <pt idx="1">
                  <v>1</v>
                </pt>
              </numCache>
            </numRef>
          </xVal>
          <yVal>
            <numRef>
              <f>Plot!$AR$23:$AS$23</f>
              <numCache>
                <formatCode>General</formatCode>
                <ptCount val="2"/>
                <pt idx="0">
                  <v>0</v>
                </pt>
                <pt idx="1">
                  <v>0</v>
                </pt>
              </numCache>
            </numRef>
          </yVal>
          <smooth val="0"/>
        </ser>
        <ser>
          <idx val="82"/>
          <order val="82"/>
          <tx>
            <strRef>
              <f>Plot!$A$24</f>
              <strCache>
                <ptCount val="1"/>
                <pt idx="0">
                  <v>m4.0_z0.00100_irv00_STANDARD_TDU15</v>
                </pt>
              </strCache>
            </strRef>
          </tx>
          <spPr>
            <a:ln w="28575" cap="rnd">
              <a:solidFill>
                <a:srgbClr val="00FDFF"/>
              </a:solidFill>
              <a:prstDash val="lgDash"/>
              <a:round/>
            </a:ln>
          </spPr>
          <marker>
            <symbol val="none"/>
            <spPr>
              <a:ln>
                <a:prstDash val="solid"/>
              </a:ln>
            </spPr>
          </marker>
          <xVal>
            <numRef>
              <f>Plot!$AR$9:$AS$9</f>
              <numCache>
                <formatCode>General</formatCode>
                <ptCount val="2"/>
                <pt idx="0">
                  <v>-1</v>
                </pt>
                <pt idx="1">
                  <v>1</v>
                </pt>
              </numCache>
            </numRef>
          </xVal>
          <yVal>
            <numRef>
              <f>Plot!$AR$24:$AS$24</f>
              <numCache>
                <formatCode>General</formatCode>
                <ptCount val="2"/>
                <pt idx="0">
                  <v>0</v>
                </pt>
                <pt idx="1">
                  <v>0</v>
                </pt>
              </numCache>
            </numRef>
          </yVal>
          <smooth val="0"/>
        </ser>
        <ser>
          <idx val="83"/>
          <order val="83"/>
          <tx>
            <strRef>
              <f>Plot!$A$25</f>
              <strCache>
                <ptCount val="1"/>
                <pt idx="0">
                  <v>m4.0_z0.02000_irv00_STANDARD_TDU8</v>
                </pt>
              </strCache>
            </strRef>
          </tx>
          <spPr>
            <a:ln w="28575" cap="rnd">
              <a:solidFill>
                <a:srgbClr val="0096FF"/>
              </a:solidFill>
              <a:prstDash val="lgDash"/>
              <a:round/>
            </a:ln>
          </spPr>
          <marker>
            <symbol val="none"/>
            <spPr>
              <a:ln>
                <a:prstDash val="solid"/>
              </a:ln>
            </spPr>
          </marker>
          <xVal>
            <numRef>
              <f>Plot!$AR$9:$AS$9</f>
              <numCache>
                <formatCode>General</formatCode>
                <ptCount val="2"/>
                <pt idx="0">
                  <v>-1</v>
                </pt>
                <pt idx="1">
                  <v>1</v>
                </pt>
              </numCache>
            </numRef>
          </xVal>
          <yVal>
            <numRef>
              <f>Plot!$AR$25:$AS$25</f>
              <numCache>
                <formatCode>General</formatCode>
                <ptCount val="2"/>
                <pt idx="0">
                  <v>0</v>
                </pt>
                <pt idx="1">
                  <v>0</v>
                </pt>
              </numCache>
            </numRef>
          </yVal>
          <smooth val="0"/>
        </ser>
        <ser>
          <idx val="84"/>
          <order val="84"/>
          <tx>
            <strRef>
              <f>Plot!$A$26</f>
              <strCache>
                <ptCount val="1"/>
                <pt idx="0">
                  <v>m3.0_z0.00030_irv00_STANDARD_TDU13</v>
                </pt>
              </strCache>
            </strRef>
          </tx>
          <spPr>
            <a:ln w="28575" cap="rnd">
              <a:solidFill>
                <a:srgbClr val="FF40FF"/>
              </a:solidFill>
              <a:prstDash val="lgDash"/>
              <a:round/>
            </a:ln>
          </spPr>
          <marker>
            <symbol val="none"/>
            <spPr>
              <a:ln>
                <a:prstDash val="solid"/>
              </a:ln>
            </spPr>
          </marker>
          <xVal>
            <numRef>
              <f>Plot!$AR$9:$AS$9</f>
              <numCache>
                <formatCode>General</formatCode>
                <ptCount val="2"/>
                <pt idx="0">
                  <v>-1</v>
                </pt>
                <pt idx="1">
                  <v>1</v>
                </pt>
              </numCache>
            </numRef>
          </xVal>
          <yVal>
            <numRef>
              <f>Plot!$AR$26:$AS$26</f>
              <numCache>
                <formatCode>General</formatCode>
                <ptCount val="2"/>
                <pt idx="0">
                  <v>0</v>
                </pt>
                <pt idx="1">
                  <v>0</v>
                </pt>
              </numCache>
            </numRef>
          </yVal>
          <smooth val="0"/>
        </ser>
        <ser>
          <idx val="85"/>
          <order val="85"/>
          <tx>
            <strRef>
              <f>Plot!$A$27</f>
              <strCache>
                <ptCount val="1"/>
                <pt idx="0">
                  <v>m4.0_z0.00600_irv00_STANDARD_TDU9</v>
                </pt>
              </strCache>
            </strRef>
          </tx>
          <spPr>
            <a:ln w="28575" cap="rnd">
              <a:solidFill>
                <a:srgbClr val="FFD579"/>
              </a:solidFill>
              <a:prstDash val="lgDash"/>
              <a:round/>
            </a:ln>
          </spPr>
          <marker>
            <symbol val="none"/>
            <spPr>
              <a:ln>
                <a:prstDash val="solid"/>
              </a:ln>
            </spPr>
          </marker>
          <xVal>
            <numRef>
              <f>Plot!$AR$9:$AS$9</f>
              <numCache>
                <formatCode>General</formatCode>
                <ptCount val="2"/>
                <pt idx="0">
                  <v>-1</v>
                </pt>
                <pt idx="1">
                  <v>1</v>
                </pt>
              </numCache>
            </numRef>
          </xVal>
          <yVal>
            <numRef>
              <f>Plot!$AR$27:$AS$27</f>
              <numCache>
                <formatCode>General</formatCode>
                <ptCount val="2"/>
                <pt idx="0">
                  <v>0</v>
                </pt>
                <pt idx="1">
                  <v>0</v>
                </pt>
              </numCache>
            </numRef>
          </yVal>
          <smooth val="0"/>
        </ser>
        <ser>
          <idx val="86"/>
          <order val="86"/>
          <tx>
            <strRef>
              <f>Plot!$A$28</f>
              <strCache>
                <ptCount val="1"/>
                <pt idx="0">
                  <v>m3.0_z0.02000_irv00_STANDARD_TDU14</v>
                </pt>
              </strCache>
            </strRef>
          </tx>
          <spPr>
            <a:ln w="28575" cap="rnd">
              <a:solidFill>
                <a:srgbClr val="FF7E79"/>
              </a:solidFill>
              <a:prstDash val="lgDash"/>
              <a:round/>
            </a:ln>
          </spPr>
          <marker>
            <symbol val="none"/>
            <spPr>
              <a:ln>
                <a:prstDash val="solid"/>
              </a:ln>
            </spPr>
          </marker>
          <xVal>
            <numRef>
              <f>Plot!$AR$9:$AS$9</f>
              <numCache>
                <formatCode>General</formatCode>
                <ptCount val="2"/>
                <pt idx="0">
                  <v>-1</v>
                </pt>
                <pt idx="1">
                  <v>1</v>
                </pt>
              </numCache>
            </numRef>
          </xVal>
          <yVal>
            <numRef>
              <f>Plot!$AR$28:$AS$28</f>
              <numCache>
                <formatCode>General</formatCode>
                <ptCount val="2"/>
                <pt idx="0">
                  <v>0</v>
                </pt>
                <pt idx="1">
                  <v>0</v>
                </pt>
              </numCache>
            </numRef>
          </yVal>
          <smooth val="0"/>
        </ser>
        <ser>
          <idx val="87"/>
          <order val="87"/>
          <tx>
            <strRef>
              <f>Plot!$A$29</f>
              <strCache>
                <ptCount val="1"/>
                <pt idx="0">
                  <v>m3.0_z0.00100_irv00_STANDARD_TDU11</v>
                </pt>
              </strCache>
            </strRef>
          </tx>
          <spPr>
            <a:ln w="28575" cap="rnd">
              <a:solidFill>
                <a:srgbClr val="929000"/>
              </a:solidFill>
              <a:prstDash val="lgDash"/>
              <a:round/>
            </a:ln>
          </spPr>
          <marker>
            <symbol val="none"/>
            <spPr>
              <a:ln>
                <a:prstDash val="solid"/>
              </a:ln>
            </spPr>
          </marker>
          <xVal>
            <numRef>
              <f>Plot!$AR$9:$AS$9</f>
              <numCache>
                <formatCode>General</formatCode>
                <ptCount val="2"/>
                <pt idx="0">
                  <v>-1</v>
                </pt>
                <pt idx="1">
                  <v>1</v>
                </pt>
              </numCache>
            </numRef>
          </xVal>
          <yVal>
            <numRef>
              <f>Plot!$AR$29:$AS$29</f>
              <numCache>
                <formatCode>General</formatCode>
                <ptCount val="2"/>
                <pt idx="0">
                  <v>0</v>
                </pt>
                <pt idx="1">
                  <v>0</v>
                </pt>
              </numCache>
            </numRef>
          </yVal>
          <smooth val="0"/>
        </ser>
        <ser>
          <idx val="88"/>
          <order val="88"/>
          <spPr>
            <a:ln w="28575" cap="rnd">
              <a:solidFill>
                <a:srgbClr val="424242"/>
              </a:solidFill>
              <a:prstDash val="sysDot"/>
              <a:round/>
            </a:ln>
          </spPr>
          <marker>
            <symbol val="none"/>
            <spPr>
              <a:ln>
                <a:prstDash val="solid"/>
              </a:ln>
            </spPr>
          </marker>
          <xVal>
            <numRef>
              <f>Plot!$AU$9:$AV$9</f>
              <numCache>
                <formatCode>General</formatCode>
                <ptCount val="2"/>
                <pt idx="0">
                  <v>-1</v>
                </pt>
                <pt idx="1">
                  <v>1</v>
                </pt>
              </numCache>
            </numRef>
          </xVal>
          <yVal>
            <numRef>
              <f>Plot!$AU$10:$AV$10</f>
              <numCache>
                <formatCode>General</formatCode>
                <ptCount val="2"/>
                <pt idx="0">
                  <v>#N/A</v>
                </pt>
                <pt idx="1">
                  <v>#N/A</v>
                </pt>
              </numCache>
            </numRef>
          </yVal>
          <smooth val="0"/>
        </ser>
        <ser>
          <idx val="89"/>
          <order val="89"/>
          <tx>
            <strRef>
              <f>Plot!$A$11</f>
              <strCache>
                <ptCount val="1"/>
                <pt idx="0">
                  <v>m3.0_z0.01400_irv00_STANDARD_TDU13</v>
                </pt>
              </strCache>
            </strRef>
          </tx>
          <spPr>
            <a:ln w="28575" cap="rnd">
              <a:solidFill>
                <a:srgbClr val="929292"/>
              </a:solidFill>
              <a:prstDash val="sysDot"/>
              <a:round/>
            </a:ln>
          </spPr>
          <marker>
            <symbol val="none"/>
            <spPr>
              <a:ln>
                <a:prstDash val="solid"/>
              </a:ln>
            </spPr>
          </marker>
          <xVal>
            <numRef>
              <f>Plot!$AU$9:$AV$9</f>
              <numCache>
                <formatCode>General</formatCode>
                <ptCount val="2"/>
                <pt idx="0">
                  <v>-1</v>
                </pt>
                <pt idx="1">
                  <v>1</v>
                </pt>
              </numCache>
            </numRef>
          </xVal>
          <yVal>
            <numRef>
              <f>Plot!$AU$11:$AV$11</f>
              <numCache>
                <formatCode>General</formatCode>
                <ptCount val="2"/>
                <pt idx="0">
                  <v>#N/A</v>
                </pt>
                <pt idx="1">
                  <v>#N/A</v>
                </pt>
              </numCache>
            </numRef>
          </yVal>
          <smooth val="0"/>
        </ser>
        <ser>
          <idx val="90"/>
          <order val="90"/>
          <tx>
            <strRef>
              <f>Plot!$A$12</f>
              <strCache>
                <ptCount val="1"/>
                <pt idx="0">
                  <v>m4.0_z0.00800_irv00_STANDARD_TDU9</v>
                </pt>
              </strCache>
            </strRef>
          </tx>
          <spPr>
            <a:ln w="28575" cap="rnd">
              <a:solidFill>
                <a:srgbClr val="C1C1C1"/>
              </a:solidFill>
              <a:prstDash val="sysDot"/>
              <a:round/>
            </a:ln>
          </spPr>
          <marker>
            <symbol val="none"/>
            <spPr>
              <a:ln>
                <a:prstDash val="solid"/>
              </a:ln>
            </spPr>
          </marker>
          <xVal>
            <numRef>
              <f>Plot!$AU$9:$AV$9</f>
              <numCache>
                <formatCode>General</formatCode>
                <ptCount val="2"/>
                <pt idx="0">
                  <v>-1</v>
                </pt>
                <pt idx="1">
                  <v>1</v>
                </pt>
              </numCache>
            </numRef>
          </xVal>
          <yVal>
            <numRef>
              <f>Plot!$AU$12:$AV$12</f>
              <numCache>
                <formatCode>General</formatCode>
                <ptCount val="2"/>
                <pt idx="0">
                  <v>#N/A</v>
                </pt>
                <pt idx="1">
                  <v>#N/A</v>
                </pt>
              </numCache>
            </numRef>
          </yVal>
          <smooth val="0"/>
        </ser>
        <ser>
          <idx val="91"/>
          <order val="91"/>
          <spPr>
            <a:ln w="28575" cap="rnd">
              <a:solidFill>
                <a:srgbClr val="FFFC00"/>
              </a:solidFill>
              <a:prstDash val="sysDot"/>
              <a:round/>
            </a:ln>
          </spPr>
          <marker>
            <symbol val="none"/>
            <spPr>
              <a:ln>
                <a:prstDash val="solid"/>
              </a:ln>
            </spPr>
          </marker>
          <xVal>
            <numRef>
              <f>Plot!$AU$9:$AV$9</f>
              <numCache>
                <formatCode>General</formatCode>
                <ptCount val="2"/>
                <pt idx="0">
                  <v>-1</v>
                </pt>
                <pt idx="1">
                  <v>1</v>
                </pt>
              </numCache>
            </numRef>
          </xVal>
          <yVal>
            <numRef>
              <f>Plot!$AU$13:$AV$13</f>
              <numCache>
                <formatCode>General</formatCode>
                <ptCount val="2"/>
                <pt idx="0">
                  <v>#N/A</v>
                </pt>
                <pt idx="1">
                  <v>#N/A</v>
                </pt>
              </numCache>
            </numRef>
          </yVal>
          <smooth val="0"/>
        </ser>
        <ser>
          <idx val="92"/>
          <order val="92"/>
          <tx>
            <strRef>
              <f>Plot!$A$14</f>
              <strCache>
                <ptCount val="1"/>
                <pt idx="0">
                  <v>m3.0_z0.01000_irv00_STANDARD_TDU11</v>
                </pt>
              </strCache>
            </strRef>
          </tx>
          <spPr>
            <a:ln w="28575" cap="rnd">
              <a:solidFill>
                <a:srgbClr val="FF9300"/>
              </a:solidFill>
              <a:prstDash val="sysDot"/>
              <a:round/>
            </a:ln>
          </spPr>
          <marker>
            <symbol val="none"/>
            <spPr>
              <a:ln>
                <a:prstDash val="solid"/>
              </a:ln>
            </spPr>
          </marker>
          <xVal>
            <numRef>
              <f>Plot!$AU$9:$AV$9</f>
              <numCache>
                <formatCode>General</formatCode>
                <ptCount val="2"/>
                <pt idx="0">
                  <v>-1</v>
                </pt>
                <pt idx="1">
                  <v>1</v>
                </pt>
              </numCache>
            </numRef>
          </xVal>
          <yVal>
            <numRef>
              <f>Plot!$AU$14:$AV$14</f>
              <numCache>
                <formatCode>General</formatCode>
                <ptCount val="2"/>
                <pt idx="0">
                  <v>#N/A</v>
                </pt>
                <pt idx="1">
                  <v>#N/A</v>
                </pt>
              </numCache>
            </numRef>
          </yVal>
          <smooth val="0"/>
        </ser>
        <ser>
          <idx val="93"/>
          <order val="93"/>
          <tx>
            <strRef>
              <f>Plot!$A$15</f>
              <strCache>
                <ptCount val="1"/>
                <pt idx="0">
                  <v>m3.0_z0.00200_irv00_STANDARD_TDU10</v>
                </pt>
              </strCache>
            </strRef>
          </tx>
          <spPr>
            <a:ln w="28575" cap="rnd">
              <a:solidFill>
                <a:srgbClr val="941651"/>
              </a:solidFill>
              <a:prstDash val="sysDot"/>
              <a:round/>
            </a:ln>
          </spPr>
          <marker>
            <symbol val="none"/>
            <spPr>
              <a:ln>
                <a:prstDash val="solid"/>
              </a:ln>
            </spPr>
          </marker>
          <xVal>
            <numRef>
              <f>Plot!$AU$9:$AV$9</f>
              <numCache>
                <formatCode>General</formatCode>
                <ptCount val="2"/>
                <pt idx="0">
                  <v>-1</v>
                </pt>
                <pt idx="1">
                  <v>1</v>
                </pt>
              </numCache>
            </numRef>
          </xVal>
          <yVal>
            <numRef>
              <f>Plot!$AU$15:$AV$15</f>
              <numCache>
                <formatCode>General</formatCode>
                <ptCount val="2"/>
                <pt idx="0">
                  <v>#N/A</v>
                </pt>
                <pt idx="1">
                  <v>#N/A</v>
                </pt>
              </numCache>
            </numRef>
          </yVal>
          <smooth val="0"/>
        </ser>
        <ser>
          <idx val="94"/>
          <order val="94"/>
          <tx>
            <strRef>
              <f>Plot!$A$16</f>
              <strCache>
                <ptCount val="1"/>
                <pt idx="0">
                  <v>m4.0_z0.00200_irv00_STANDARD_TDU15</v>
                </pt>
              </strCache>
            </strRef>
          </tx>
          <spPr>
            <a:ln w="28575" cap="rnd">
              <a:solidFill>
                <a:srgbClr val="FF2600"/>
              </a:solidFill>
              <a:prstDash val="sysDot"/>
              <a:round/>
            </a:ln>
          </spPr>
          <marker>
            <symbol val="none"/>
            <spPr>
              <a:ln>
                <a:prstDash val="solid"/>
              </a:ln>
            </spPr>
          </marker>
          <xVal>
            <numRef>
              <f>Plot!$AU$9:$AV$9</f>
              <numCache>
                <formatCode>General</formatCode>
                <ptCount val="2"/>
                <pt idx="0">
                  <v>-1</v>
                </pt>
                <pt idx="1">
                  <v>1</v>
                </pt>
              </numCache>
            </numRef>
          </xVal>
          <yVal>
            <numRef>
              <f>Plot!$AU$16:$AV$16</f>
              <numCache>
                <formatCode>General</formatCode>
                <ptCount val="2"/>
                <pt idx="0">
                  <v>#N/A</v>
                </pt>
                <pt idx="1">
                  <v>#N/A</v>
                </pt>
              </numCache>
            </numRef>
          </yVal>
          <smooth val="0"/>
        </ser>
        <ser>
          <idx val="95"/>
          <order val="95"/>
          <tx>
            <strRef>
              <f>Plot!$A$17</f>
              <strCache>
                <ptCount val="1"/>
                <pt idx="0">
                  <v>m4.0_z0.01000_irv00_STANDARD_TDU8</v>
                </pt>
              </strCache>
            </strRef>
          </tx>
          <spPr>
            <a:ln w="28575" cap="rnd">
              <a:solidFill>
                <a:srgbClr val="942093"/>
              </a:solidFill>
              <a:prstDash val="sysDot"/>
              <a:round/>
            </a:ln>
          </spPr>
          <marker>
            <symbol val="none"/>
            <spPr>
              <a:ln>
                <a:prstDash val="solid"/>
              </a:ln>
            </spPr>
          </marker>
          <xVal>
            <numRef>
              <f>Plot!$AU$9:$AV$9</f>
              <numCache>
                <formatCode>General</formatCode>
                <ptCount val="2"/>
                <pt idx="0">
                  <v>-1</v>
                </pt>
                <pt idx="1">
                  <v>1</v>
                </pt>
              </numCache>
            </numRef>
          </xVal>
          <yVal>
            <numRef>
              <f>Plot!$AU$17:$AV$17</f>
              <numCache>
                <formatCode>General</formatCode>
                <ptCount val="2"/>
                <pt idx="0">
                  <v>#N/A</v>
                </pt>
                <pt idx="1">
                  <v>#N/A</v>
                </pt>
              </numCache>
            </numRef>
          </yVal>
          <smooth val="0"/>
        </ser>
        <ser>
          <idx val="96"/>
          <order val="96"/>
          <tx>
            <strRef>
              <f>Plot!$A$18</f>
              <strCache>
                <ptCount val="1"/>
                <pt idx="0">
                  <v>m4.0_z0.00010_irv00_STANDARD_TDU25</v>
                </pt>
              </strCache>
            </strRef>
          </tx>
          <spPr>
            <a:ln w="28575" cap="rnd">
              <a:solidFill>
                <a:srgbClr val="008F00"/>
              </a:solidFill>
              <a:prstDash val="sysDot"/>
              <a:round/>
            </a:ln>
          </spPr>
          <marker>
            <symbol val="none"/>
            <spPr>
              <a:ln>
                <a:prstDash val="solid"/>
              </a:ln>
            </spPr>
          </marker>
          <xVal>
            <numRef>
              <f>Plot!$AU$9:$AV$9</f>
              <numCache>
                <formatCode>General</formatCode>
                <ptCount val="2"/>
                <pt idx="0">
                  <v>-1</v>
                </pt>
                <pt idx="1">
                  <v>1</v>
                </pt>
              </numCache>
            </numRef>
          </xVal>
          <yVal>
            <numRef>
              <f>Plot!$AU$18:$AV$18</f>
              <numCache>
                <formatCode>General</formatCode>
                <ptCount val="2"/>
                <pt idx="0">
                  <v>#N/A</v>
                </pt>
                <pt idx="1">
                  <v>#N/A</v>
                </pt>
              </numCache>
            </numRef>
          </yVal>
          <smooth val="0"/>
        </ser>
        <ser>
          <idx val="97"/>
          <order val="97"/>
          <tx>
            <strRef>
              <f>Plot!$A$19</f>
              <strCache>
                <ptCount val="1"/>
                <pt idx="0">
                  <v>m4.0_z0.00300_irv00_STANDARD_TDU12</v>
                </pt>
              </strCache>
            </strRef>
          </tx>
          <spPr>
            <a:ln w="28575" cap="rnd">
              <a:solidFill>
                <a:srgbClr val="011893"/>
              </a:solidFill>
              <a:prstDash val="sysDot"/>
              <a:round/>
            </a:ln>
          </spPr>
          <marker>
            <symbol val="none"/>
            <spPr>
              <a:ln>
                <a:prstDash val="solid"/>
              </a:ln>
            </spPr>
          </marker>
          <xVal>
            <numRef>
              <f>Plot!$AU$9:$AV$9</f>
              <numCache>
                <formatCode>General</formatCode>
                <ptCount val="2"/>
                <pt idx="0">
                  <v>-1</v>
                </pt>
                <pt idx="1">
                  <v>1</v>
                </pt>
              </numCache>
            </numRef>
          </xVal>
          <yVal>
            <numRef>
              <f>Plot!$AU$19:$AV$19</f>
              <numCache>
                <formatCode>General</formatCode>
                <ptCount val="2"/>
                <pt idx="0">
                  <v>#N/A</v>
                </pt>
                <pt idx="1">
                  <v>#N/A</v>
                </pt>
              </numCache>
            </numRef>
          </yVal>
          <smooth val="0"/>
        </ser>
        <ser>
          <idx val="98"/>
          <order val="98"/>
          <tx>
            <strRef>
              <f>Plot!$A$20</f>
              <strCache>
                <ptCount val="1"/>
                <pt idx="0">
                  <v>m3.0_z0.00010_irv00_STANDARD_TDU16</v>
                </pt>
              </strCache>
            </strRef>
          </tx>
          <spPr>
            <a:ln w="28575" cap="rnd">
              <a:solidFill>
                <a:srgbClr val="009193"/>
              </a:solidFill>
              <a:prstDash val="sysDot"/>
              <a:round/>
            </a:ln>
          </spPr>
          <marker>
            <symbol val="none"/>
            <spPr>
              <a:ln>
                <a:prstDash val="solid"/>
              </a:ln>
            </spPr>
          </marker>
          <xVal>
            <numRef>
              <f>Plot!$AU$9:$AV$9</f>
              <numCache>
                <formatCode>General</formatCode>
                <ptCount val="2"/>
                <pt idx="0">
                  <v>-1</v>
                </pt>
                <pt idx="1">
                  <v>1</v>
                </pt>
              </numCache>
            </numRef>
          </xVal>
          <yVal>
            <numRef>
              <f>Plot!$AU$20:$AV$20</f>
              <numCache>
                <formatCode>General</formatCode>
                <ptCount val="2"/>
                <pt idx="0">
                  <v>#N/A</v>
                </pt>
                <pt idx="1">
                  <v>#N/A</v>
                </pt>
              </numCache>
            </numRef>
          </yVal>
          <smooth val="0"/>
        </ser>
        <ser>
          <idx val="99"/>
          <order val="99"/>
          <tx>
            <strRef>
              <f>Plot!$A$21</f>
              <strCache>
                <ptCount val="1"/>
                <pt idx="0">
                  <v>m3.0_z0.00300_irv00_STANDARD_TDU9</v>
                </pt>
              </strCache>
            </strRef>
          </tx>
          <spPr>
            <a:ln w="28575" cap="rnd">
              <a:solidFill>
                <a:srgbClr val="945200"/>
              </a:solidFill>
              <a:prstDash val="sysDot"/>
              <a:round/>
            </a:ln>
          </spPr>
          <marker>
            <symbol val="none"/>
            <spPr>
              <a:ln>
                <a:prstDash val="solid"/>
              </a:ln>
            </spPr>
          </marker>
          <xVal>
            <numRef>
              <f>Plot!$AU$9:$AV$9</f>
              <numCache>
                <formatCode>General</formatCode>
                <ptCount val="2"/>
                <pt idx="0">
                  <v>-1</v>
                </pt>
                <pt idx="1">
                  <v>1</v>
                </pt>
              </numCache>
            </numRef>
          </xVal>
          <yVal>
            <numRef>
              <f>Plot!$AU$21:$AV$21</f>
              <numCache>
                <formatCode>General</formatCode>
                <ptCount val="2"/>
                <pt idx="0">
                  <v>#N/A</v>
                </pt>
                <pt idx="1">
                  <v>#N/A</v>
                </pt>
              </numCache>
            </numRef>
          </yVal>
          <smooth val="0"/>
        </ser>
        <ser>
          <idx val="100"/>
          <order val="100"/>
          <tx>
            <strRef>
              <f>Plot!$A$22</f>
              <strCache>
                <ptCount val="1"/>
                <pt idx="0">
                  <v>m4.0_z0.00030_irv00_STANDARD_TDU19</v>
                </pt>
              </strCache>
            </strRef>
          </tx>
          <spPr>
            <a:ln w="28575" cap="rnd">
              <a:solidFill>
                <a:srgbClr val="941100"/>
              </a:solidFill>
              <a:prstDash val="sysDot"/>
              <a:round/>
            </a:ln>
          </spPr>
          <marker>
            <symbol val="none"/>
            <spPr>
              <a:ln>
                <a:prstDash val="solid"/>
              </a:ln>
            </spPr>
          </marker>
          <xVal>
            <numRef>
              <f>Plot!$AU$9:$AV$9</f>
              <numCache>
                <formatCode>General</formatCode>
                <ptCount val="2"/>
                <pt idx="0">
                  <v>-1</v>
                </pt>
                <pt idx="1">
                  <v>1</v>
                </pt>
              </numCache>
            </numRef>
          </xVal>
          <yVal>
            <numRef>
              <f>Plot!$AU$22:$AV$22</f>
              <numCache>
                <formatCode>General</formatCode>
                <ptCount val="2"/>
                <pt idx="0">
                  <v>#N/A</v>
                </pt>
                <pt idx="1">
                  <v>#N/A</v>
                </pt>
              </numCache>
            </numRef>
          </yVal>
          <smooth val="0"/>
        </ser>
        <ser>
          <idx val="101"/>
          <order val="101"/>
          <tx>
            <strRef>
              <f>Plot!$A$23</f>
              <strCache>
                <ptCount val="1"/>
                <pt idx="0">
                  <v>m3.0_z0.00600_irv00_STANDARD_TDU9</v>
                </pt>
              </strCache>
            </strRef>
          </tx>
          <spPr>
            <a:ln w="28575" cap="rnd">
              <a:solidFill>
                <a:srgbClr val="00FA00"/>
              </a:solidFill>
              <a:prstDash val="sysDot"/>
              <a:round/>
            </a:ln>
          </spPr>
          <marker>
            <symbol val="none"/>
            <spPr>
              <a:ln>
                <a:prstDash val="solid"/>
              </a:ln>
            </spPr>
          </marker>
          <xVal>
            <numRef>
              <f>Plot!$AU$9:$AV$9</f>
              <numCache>
                <formatCode>General</formatCode>
                <ptCount val="2"/>
                <pt idx="0">
                  <v>-1</v>
                </pt>
                <pt idx="1">
                  <v>1</v>
                </pt>
              </numCache>
            </numRef>
          </xVal>
          <yVal>
            <numRef>
              <f>Plot!$AU$23:$AV$23</f>
              <numCache>
                <formatCode>General</formatCode>
                <ptCount val="2"/>
                <pt idx="0">
                  <v>#N/A</v>
                </pt>
                <pt idx="1">
                  <v>#N/A</v>
                </pt>
              </numCache>
            </numRef>
          </yVal>
          <smooth val="0"/>
        </ser>
        <ser>
          <idx val="102"/>
          <order val="102"/>
          <tx>
            <strRef>
              <f>Plot!$A$24</f>
              <strCache>
                <ptCount val="1"/>
                <pt idx="0">
                  <v>m4.0_z0.00100_irv00_STANDARD_TDU15</v>
                </pt>
              </strCache>
            </strRef>
          </tx>
          <spPr>
            <a:ln w="28575" cap="rnd">
              <a:solidFill>
                <a:srgbClr val="00FDFF"/>
              </a:solidFill>
              <a:prstDash val="sysDot"/>
              <a:round/>
            </a:ln>
          </spPr>
          <marker>
            <symbol val="none"/>
            <spPr>
              <a:ln>
                <a:prstDash val="solid"/>
              </a:ln>
            </spPr>
          </marker>
          <xVal>
            <numRef>
              <f>Plot!$AU$9:$AV$9</f>
              <numCache>
                <formatCode>General</formatCode>
                <ptCount val="2"/>
                <pt idx="0">
                  <v>-1</v>
                </pt>
                <pt idx="1">
                  <v>1</v>
                </pt>
              </numCache>
            </numRef>
          </xVal>
          <yVal>
            <numRef>
              <f>Plot!$AU$24:$AV$24</f>
              <numCache>
                <formatCode>General</formatCode>
                <ptCount val="2"/>
                <pt idx="0">
                  <v>#N/A</v>
                </pt>
                <pt idx="1">
                  <v>#N/A</v>
                </pt>
              </numCache>
            </numRef>
          </yVal>
          <smooth val="0"/>
        </ser>
        <ser>
          <idx val="103"/>
          <order val="103"/>
          <tx>
            <strRef>
              <f>Plot!$A$25</f>
              <strCache>
                <ptCount val="1"/>
                <pt idx="0">
                  <v>m4.0_z0.02000_irv00_STANDARD_TDU8</v>
                </pt>
              </strCache>
            </strRef>
          </tx>
          <spPr>
            <a:ln w="28575" cap="rnd">
              <a:solidFill>
                <a:srgbClr val="0096FF"/>
              </a:solidFill>
              <a:prstDash val="sysDot"/>
              <a:round/>
            </a:ln>
          </spPr>
          <marker>
            <symbol val="none"/>
            <spPr>
              <a:ln>
                <a:prstDash val="solid"/>
              </a:ln>
            </spPr>
          </marker>
          <xVal>
            <numRef>
              <f>Plot!$AU$9:$AV$9</f>
              <numCache>
                <formatCode>General</formatCode>
                <ptCount val="2"/>
                <pt idx="0">
                  <v>-1</v>
                </pt>
                <pt idx="1">
                  <v>1</v>
                </pt>
              </numCache>
            </numRef>
          </xVal>
          <yVal>
            <numRef>
              <f>Plot!$AU$25:$AV$25</f>
              <numCache>
                <formatCode>General</formatCode>
                <ptCount val="2"/>
                <pt idx="0">
                  <v>#N/A</v>
                </pt>
                <pt idx="1">
                  <v>#N/A</v>
                </pt>
              </numCache>
            </numRef>
          </yVal>
          <smooth val="0"/>
        </ser>
        <ser>
          <idx val="104"/>
          <order val="104"/>
          <tx>
            <strRef>
              <f>Plot!$A$26</f>
              <strCache>
                <ptCount val="1"/>
                <pt idx="0">
                  <v>m3.0_z0.00030_irv00_STANDARD_TDU13</v>
                </pt>
              </strCache>
            </strRef>
          </tx>
          <spPr>
            <a:ln w="28575" cap="rnd">
              <a:solidFill>
                <a:srgbClr val="FF40FF"/>
              </a:solidFill>
              <a:prstDash val="sysDot"/>
              <a:round/>
            </a:ln>
          </spPr>
          <marker>
            <symbol val="none"/>
            <spPr>
              <a:ln>
                <a:prstDash val="solid"/>
              </a:ln>
            </spPr>
          </marker>
          <xVal>
            <numRef>
              <f>Plot!$AU$9:$AV$9</f>
              <numCache>
                <formatCode>General</formatCode>
                <ptCount val="2"/>
                <pt idx="0">
                  <v>-1</v>
                </pt>
                <pt idx="1">
                  <v>1</v>
                </pt>
              </numCache>
            </numRef>
          </xVal>
          <yVal>
            <numRef>
              <f>Plot!$AU$26:$AV$26</f>
              <numCache>
                <formatCode>General</formatCode>
                <ptCount val="2"/>
                <pt idx="0">
                  <v>#N/A</v>
                </pt>
                <pt idx="1">
                  <v>#N/A</v>
                </pt>
              </numCache>
            </numRef>
          </yVal>
          <smooth val="0"/>
        </ser>
        <ser>
          <idx val="105"/>
          <order val="105"/>
          <tx>
            <strRef>
              <f>Plot!$A$27</f>
              <strCache>
                <ptCount val="1"/>
                <pt idx="0">
                  <v>m4.0_z0.00600_irv00_STANDARD_TDU9</v>
                </pt>
              </strCache>
            </strRef>
          </tx>
          <spPr>
            <a:ln w="28575" cap="rnd">
              <a:solidFill>
                <a:srgbClr val="FFD579"/>
              </a:solidFill>
              <a:prstDash val="sysDot"/>
              <a:round/>
            </a:ln>
          </spPr>
          <marker>
            <symbol val="none"/>
            <spPr>
              <a:ln>
                <a:prstDash val="solid"/>
              </a:ln>
            </spPr>
          </marker>
          <xVal>
            <numRef>
              <f>Plot!$AU$9:$AV$9</f>
              <numCache>
                <formatCode>General</formatCode>
                <ptCount val="2"/>
                <pt idx="0">
                  <v>-1</v>
                </pt>
                <pt idx="1">
                  <v>1</v>
                </pt>
              </numCache>
            </numRef>
          </xVal>
          <yVal>
            <numRef>
              <f>Plot!$AU$27:$AV$27</f>
              <numCache>
                <formatCode>General</formatCode>
                <ptCount val="2"/>
                <pt idx="0">
                  <v>#N/A</v>
                </pt>
                <pt idx="1">
                  <v>#N/A</v>
                </pt>
              </numCache>
            </numRef>
          </yVal>
          <smooth val="0"/>
        </ser>
        <ser>
          <idx val="106"/>
          <order val="106"/>
          <tx>
            <strRef>
              <f>Plot!$A$28</f>
              <strCache>
                <ptCount val="1"/>
                <pt idx="0">
                  <v>m3.0_z0.02000_irv00_STANDARD_TDU14</v>
                </pt>
              </strCache>
            </strRef>
          </tx>
          <spPr>
            <a:ln w="28575" cap="rnd">
              <a:solidFill>
                <a:srgbClr val="FF7E79"/>
              </a:solidFill>
              <a:prstDash val="sysDot"/>
              <a:round/>
            </a:ln>
          </spPr>
          <marker>
            <symbol val="none"/>
            <spPr>
              <a:ln>
                <a:prstDash val="solid"/>
              </a:ln>
            </spPr>
          </marker>
          <xVal>
            <numRef>
              <f>Plot!$AU$9:$AV$9</f>
              <numCache>
                <formatCode>General</formatCode>
                <ptCount val="2"/>
                <pt idx="0">
                  <v>-1</v>
                </pt>
                <pt idx="1">
                  <v>1</v>
                </pt>
              </numCache>
            </numRef>
          </xVal>
          <yVal>
            <numRef>
              <f>Plot!$AU$28:$AV$28</f>
              <numCache>
                <formatCode>General</formatCode>
                <ptCount val="2"/>
                <pt idx="0">
                  <v>#N/A</v>
                </pt>
                <pt idx="1">
                  <v>#N/A</v>
                </pt>
              </numCache>
            </numRef>
          </yVal>
          <smooth val="0"/>
        </ser>
        <ser>
          <idx val="107"/>
          <order val="107"/>
          <tx>
            <strRef>
              <f>Plot!$A$29</f>
              <strCache>
                <ptCount val="1"/>
                <pt idx="0">
                  <v>m3.0_z0.00100_irv00_STANDARD_TDU11</v>
                </pt>
              </strCache>
            </strRef>
          </tx>
          <spPr>
            <a:ln w="28575" cap="rnd">
              <a:solidFill>
                <a:srgbClr val="929000"/>
              </a:solidFill>
              <a:prstDash val="sysDot"/>
              <a:round/>
            </a:ln>
          </spPr>
          <marker>
            <symbol val="none"/>
            <spPr>
              <a:ln>
                <a:prstDash val="solid"/>
              </a:ln>
            </spPr>
          </marker>
          <xVal>
            <numRef>
              <f>Plot!$AU$9:$AV$9</f>
              <numCache>
                <formatCode>General</formatCode>
                <ptCount val="2"/>
                <pt idx="0">
                  <v>-1</v>
                </pt>
                <pt idx="1">
                  <v>1</v>
                </pt>
              </numCache>
            </numRef>
          </xVal>
          <yVal>
            <numRef>
              <f>Plot!$AU$29:$AV$29</f>
              <numCache>
                <formatCode>General</formatCode>
                <ptCount val="2"/>
                <pt idx="0">
                  <v>#N/A</v>
                </pt>
                <pt idx="1">
                  <v>#N/A</v>
                </pt>
              </numCache>
            </numRef>
          </yVal>
          <smooth val="0"/>
        </ser>
        <ser>
          <idx val="108"/>
          <order val="108"/>
          <spPr>
            <a:ln w="28575" cap="rnd">
              <a:solidFill>
                <a:srgbClr val="424242"/>
              </a:solidFill>
              <a:prstDash val="dashDot"/>
              <a:round/>
            </a:ln>
          </spPr>
          <marker>
            <symbol val="none"/>
            <spPr>
              <a:ln>
                <a:prstDash val="solid"/>
              </a:ln>
            </spPr>
          </marker>
          <xVal>
            <numRef>
              <f>Plot!$AX$9:$AY$9</f>
              <numCache>
                <formatCode>General</formatCode>
                <ptCount val="2"/>
                <pt idx="0">
                  <v>-1</v>
                </pt>
                <pt idx="1">
                  <v>1</v>
                </pt>
              </numCache>
            </numRef>
          </xVal>
          <yVal>
            <numRef>
              <f>Plot!$AX$10:$AY$10</f>
              <numCache>
                <formatCode>General</formatCode>
                <ptCount val="2"/>
                <pt idx="0">
                  <v>#N/A</v>
                </pt>
                <pt idx="1">
                  <v>#N/A</v>
                </pt>
              </numCache>
            </numRef>
          </yVal>
          <smooth val="0"/>
        </ser>
        <ser>
          <idx val="109"/>
          <order val="109"/>
          <tx>
            <strRef>
              <f>Plot!$A$11</f>
              <strCache>
                <ptCount val="1"/>
                <pt idx="0">
                  <v>m3.0_z0.01400_irv00_STANDARD_TDU13</v>
                </pt>
              </strCache>
            </strRef>
          </tx>
          <spPr>
            <a:ln w="28575" cap="rnd">
              <a:solidFill>
                <a:srgbClr val="929292"/>
              </a:solidFill>
              <a:prstDash val="dashDot"/>
              <a:round/>
            </a:ln>
          </spPr>
          <marker>
            <symbol val="none"/>
            <spPr>
              <a:ln>
                <a:prstDash val="solid"/>
              </a:ln>
            </spPr>
          </marker>
          <xVal>
            <numRef>
              <f>Plot!$AX$9:$AY$9</f>
              <numCache>
                <formatCode>General</formatCode>
                <ptCount val="2"/>
                <pt idx="0">
                  <v>-1</v>
                </pt>
                <pt idx="1">
                  <v>1</v>
                </pt>
              </numCache>
            </numRef>
          </xVal>
          <yVal>
            <numRef>
              <f>Plot!$AX$11:$AY$11</f>
              <numCache>
                <formatCode>General</formatCode>
                <ptCount val="2"/>
                <pt idx="0">
                  <v>#N/A</v>
                </pt>
                <pt idx="1">
                  <v>#N/A</v>
                </pt>
              </numCache>
            </numRef>
          </yVal>
          <smooth val="0"/>
        </ser>
        <ser>
          <idx val="110"/>
          <order val="110"/>
          <tx>
            <strRef>
              <f>Plot!$A$12</f>
              <strCache>
                <ptCount val="1"/>
                <pt idx="0">
                  <v>m4.0_z0.00800_irv00_STANDARD_TDU9</v>
                </pt>
              </strCache>
            </strRef>
          </tx>
          <spPr>
            <a:ln w="28575" cap="rnd">
              <a:solidFill>
                <a:srgbClr val="C1C1C1"/>
              </a:solidFill>
              <a:prstDash val="dashDot"/>
              <a:round/>
            </a:ln>
          </spPr>
          <marker>
            <symbol val="none"/>
            <spPr>
              <a:ln>
                <a:prstDash val="solid"/>
              </a:ln>
            </spPr>
          </marker>
          <xVal>
            <numRef>
              <f>Plot!$AX$9:$AY$9</f>
              <numCache>
                <formatCode>General</formatCode>
                <ptCount val="2"/>
                <pt idx="0">
                  <v>-1</v>
                </pt>
                <pt idx="1">
                  <v>1</v>
                </pt>
              </numCache>
            </numRef>
          </xVal>
          <yVal>
            <numRef>
              <f>Plot!$AX$12:$AY$12</f>
              <numCache>
                <formatCode>General</formatCode>
                <ptCount val="2"/>
                <pt idx="0">
                  <v>#N/A</v>
                </pt>
                <pt idx="1">
                  <v>#N/A</v>
                </pt>
              </numCache>
            </numRef>
          </yVal>
          <smooth val="0"/>
        </ser>
        <ser>
          <idx val="111"/>
          <order val="111"/>
          <spPr>
            <a:ln w="28575" cap="rnd">
              <a:solidFill>
                <a:srgbClr val="FFFC00"/>
              </a:solidFill>
              <a:prstDash val="dashDot"/>
              <a:round/>
            </a:ln>
          </spPr>
          <marker>
            <symbol val="none"/>
            <spPr>
              <a:ln>
                <a:prstDash val="solid"/>
              </a:ln>
            </spPr>
          </marker>
          <xVal>
            <numRef>
              <f>Plot!$AX$9:$AY$9</f>
              <numCache>
                <formatCode>General</formatCode>
                <ptCount val="2"/>
                <pt idx="0">
                  <v>-1</v>
                </pt>
                <pt idx="1">
                  <v>1</v>
                </pt>
              </numCache>
            </numRef>
          </xVal>
          <yVal>
            <numRef>
              <f>Plot!$AX$13:$AY$13</f>
              <numCache>
                <formatCode>General</formatCode>
                <ptCount val="2"/>
                <pt idx="0">
                  <v>#N/A</v>
                </pt>
                <pt idx="1">
                  <v>#N/A</v>
                </pt>
              </numCache>
            </numRef>
          </yVal>
          <smooth val="0"/>
        </ser>
        <ser>
          <idx val="112"/>
          <order val="112"/>
          <tx>
            <strRef>
              <f>Plot!$A$14</f>
              <strCache>
                <ptCount val="1"/>
                <pt idx="0">
                  <v>m3.0_z0.01000_irv00_STANDARD_TDU11</v>
                </pt>
              </strCache>
            </strRef>
          </tx>
          <spPr>
            <a:ln w="28575" cap="rnd">
              <a:solidFill>
                <a:srgbClr val="FF9300"/>
              </a:solidFill>
              <a:prstDash val="dashDot"/>
              <a:round/>
            </a:ln>
          </spPr>
          <marker>
            <symbol val="none"/>
            <spPr>
              <a:ln>
                <a:prstDash val="solid"/>
              </a:ln>
            </spPr>
          </marker>
          <xVal>
            <numRef>
              <f>Plot!$AX$9:$AY$9</f>
              <numCache>
                <formatCode>General</formatCode>
                <ptCount val="2"/>
                <pt idx="0">
                  <v>-1</v>
                </pt>
                <pt idx="1">
                  <v>1</v>
                </pt>
              </numCache>
            </numRef>
          </xVal>
          <yVal>
            <numRef>
              <f>Plot!$AX$14:$AY$14</f>
              <numCache>
                <formatCode>General</formatCode>
                <ptCount val="2"/>
                <pt idx="0">
                  <v>#N/A</v>
                </pt>
                <pt idx="1">
                  <v>#N/A</v>
                </pt>
              </numCache>
            </numRef>
          </yVal>
          <smooth val="0"/>
        </ser>
        <ser>
          <idx val="113"/>
          <order val="113"/>
          <tx>
            <strRef>
              <f>Plot!$A$15</f>
              <strCache>
                <ptCount val="1"/>
                <pt idx="0">
                  <v>m3.0_z0.00200_irv00_STANDARD_TDU10</v>
                </pt>
              </strCache>
            </strRef>
          </tx>
          <spPr>
            <a:ln w="28575" cap="rnd">
              <a:solidFill>
                <a:srgbClr val="941651"/>
              </a:solidFill>
              <a:prstDash val="dashDot"/>
              <a:round/>
            </a:ln>
          </spPr>
          <marker>
            <symbol val="none"/>
            <spPr>
              <a:ln>
                <a:prstDash val="solid"/>
              </a:ln>
            </spPr>
          </marker>
          <xVal>
            <numRef>
              <f>Plot!$AX$9:$AY$9</f>
              <numCache>
                <formatCode>General</formatCode>
                <ptCount val="2"/>
                <pt idx="0">
                  <v>-1</v>
                </pt>
                <pt idx="1">
                  <v>1</v>
                </pt>
              </numCache>
            </numRef>
          </xVal>
          <yVal>
            <numRef>
              <f>Plot!$AX$15:$AY$15</f>
              <numCache>
                <formatCode>General</formatCode>
                <ptCount val="2"/>
                <pt idx="0">
                  <v>#N/A</v>
                </pt>
                <pt idx="1">
                  <v>#N/A</v>
                </pt>
              </numCache>
            </numRef>
          </yVal>
          <smooth val="0"/>
        </ser>
        <ser>
          <idx val="114"/>
          <order val="114"/>
          <tx>
            <strRef>
              <f>Plot!$A$16</f>
              <strCache>
                <ptCount val="1"/>
                <pt idx="0">
                  <v>m4.0_z0.00200_irv00_STANDARD_TDU15</v>
                </pt>
              </strCache>
            </strRef>
          </tx>
          <spPr>
            <a:ln w="28575" cap="rnd">
              <a:solidFill>
                <a:srgbClr val="FF2600"/>
              </a:solidFill>
              <a:prstDash val="dashDot"/>
              <a:round/>
            </a:ln>
          </spPr>
          <marker>
            <symbol val="none"/>
            <spPr>
              <a:ln>
                <a:prstDash val="solid"/>
              </a:ln>
            </spPr>
          </marker>
          <xVal>
            <numRef>
              <f>Plot!$AX$9:$AY$9</f>
              <numCache>
                <formatCode>General</formatCode>
                <ptCount val="2"/>
                <pt idx="0">
                  <v>-1</v>
                </pt>
                <pt idx="1">
                  <v>1</v>
                </pt>
              </numCache>
            </numRef>
          </xVal>
          <yVal>
            <numRef>
              <f>Plot!$AX$16:$AY$16</f>
              <numCache>
                <formatCode>General</formatCode>
                <ptCount val="2"/>
                <pt idx="0">
                  <v>#N/A</v>
                </pt>
                <pt idx="1">
                  <v>#N/A</v>
                </pt>
              </numCache>
            </numRef>
          </yVal>
          <smooth val="0"/>
        </ser>
        <ser>
          <idx val="115"/>
          <order val="115"/>
          <tx>
            <strRef>
              <f>Plot!$A$17</f>
              <strCache>
                <ptCount val="1"/>
                <pt idx="0">
                  <v>m4.0_z0.01000_irv00_STANDARD_TDU8</v>
                </pt>
              </strCache>
            </strRef>
          </tx>
          <spPr>
            <a:ln w="28575" cap="rnd">
              <a:solidFill>
                <a:srgbClr val="942093"/>
              </a:solidFill>
              <a:prstDash val="dashDot"/>
              <a:round/>
            </a:ln>
          </spPr>
          <marker>
            <symbol val="none"/>
            <spPr>
              <a:ln>
                <a:prstDash val="solid"/>
              </a:ln>
            </spPr>
          </marker>
          <xVal>
            <numRef>
              <f>Plot!$AX$9:$AY$9</f>
              <numCache>
                <formatCode>General</formatCode>
                <ptCount val="2"/>
                <pt idx="0">
                  <v>-1</v>
                </pt>
                <pt idx="1">
                  <v>1</v>
                </pt>
              </numCache>
            </numRef>
          </xVal>
          <yVal>
            <numRef>
              <f>Plot!$AX$17:$AY$17</f>
              <numCache>
                <formatCode>General</formatCode>
                <ptCount val="2"/>
                <pt idx="0">
                  <v>#N/A</v>
                </pt>
                <pt idx="1">
                  <v>#N/A</v>
                </pt>
              </numCache>
            </numRef>
          </yVal>
          <smooth val="0"/>
        </ser>
        <ser>
          <idx val="116"/>
          <order val="116"/>
          <tx>
            <strRef>
              <f>Plot!$A$18</f>
              <strCache>
                <ptCount val="1"/>
                <pt idx="0">
                  <v>m4.0_z0.00010_irv00_STANDARD_TDU25</v>
                </pt>
              </strCache>
            </strRef>
          </tx>
          <spPr>
            <a:ln w="28575" cap="rnd">
              <a:solidFill>
                <a:srgbClr val="008F00"/>
              </a:solidFill>
              <a:prstDash val="dashDot"/>
              <a:round/>
            </a:ln>
          </spPr>
          <marker>
            <symbol val="none"/>
            <spPr>
              <a:ln>
                <a:prstDash val="solid"/>
              </a:ln>
            </spPr>
          </marker>
          <xVal>
            <numRef>
              <f>Plot!$AX$9:$AY$9</f>
              <numCache>
                <formatCode>General</formatCode>
                <ptCount val="2"/>
                <pt idx="0">
                  <v>-1</v>
                </pt>
                <pt idx="1">
                  <v>1</v>
                </pt>
              </numCache>
            </numRef>
          </xVal>
          <yVal>
            <numRef>
              <f>Plot!$AX$18:$AY$18</f>
              <numCache>
                <formatCode>General</formatCode>
                <ptCount val="2"/>
                <pt idx="0">
                  <v>#N/A</v>
                </pt>
                <pt idx="1">
                  <v>#N/A</v>
                </pt>
              </numCache>
            </numRef>
          </yVal>
          <smooth val="0"/>
        </ser>
        <ser>
          <idx val="117"/>
          <order val="117"/>
          <tx>
            <strRef>
              <f>Plot!$A$19</f>
              <strCache>
                <ptCount val="1"/>
                <pt idx="0">
                  <v>m4.0_z0.00300_irv00_STANDARD_TDU12</v>
                </pt>
              </strCache>
            </strRef>
          </tx>
          <spPr>
            <a:ln w="28575" cap="rnd">
              <a:solidFill>
                <a:srgbClr val="011893"/>
              </a:solidFill>
              <a:prstDash val="dashDot"/>
              <a:round/>
            </a:ln>
          </spPr>
          <marker>
            <symbol val="none"/>
            <spPr>
              <a:ln>
                <a:prstDash val="solid"/>
              </a:ln>
            </spPr>
          </marker>
          <xVal>
            <numRef>
              <f>Plot!$AX$9:$AY$9</f>
              <numCache>
                <formatCode>General</formatCode>
                <ptCount val="2"/>
                <pt idx="0">
                  <v>-1</v>
                </pt>
                <pt idx="1">
                  <v>1</v>
                </pt>
              </numCache>
            </numRef>
          </xVal>
          <yVal>
            <numRef>
              <f>Plot!$AX$19:$AY$19</f>
              <numCache>
                <formatCode>General</formatCode>
                <ptCount val="2"/>
                <pt idx="0">
                  <v>#N/A</v>
                </pt>
                <pt idx="1">
                  <v>#N/A</v>
                </pt>
              </numCache>
            </numRef>
          </yVal>
          <smooth val="0"/>
        </ser>
        <ser>
          <idx val="118"/>
          <order val="118"/>
          <tx>
            <strRef>
              <f>Plot!$A$20</f>
              <strCache>
                <ptCount val="1"/>
                <pt idx="0">
                  <v>m3.0_z0.00010_irv00_STANDARD_TDU16</v>
                </pt>
              </strCache>
            </strRef>
          </tx>
          <spPr>
            <a:ln w="28575" cap="rnd">
              <a:solidFill>
                <a:srgbClr val="009193"/>
              </a:solidFill>
              <a:prstDash val="dashDot"/>
              <a:round/>
            </a:ln>
          </spPr>
          <marker>
            <symbol val="none"/>
            <spPr>
              <a:ln>
                <a:prstDash val="solid"/>
              </a:ln>
            </spPr>
          </marker>
          <xVal>
            <numRef>
              <f>Plot!$AX$9:$AY$9</f>
              <numCache>
                <formatCode>General</formatCode>
                <ptCount val="2"/>
                <pt idx="0">
                  <v>-1</v>
                </pt>
                <pt idx="1">
                  <v>1</v>
                </pt>
              </numCache>
            </numRef>
          </xVal>
          <yVal>
            <numRef>
              <f>Plot!$AX$20:$AY$20</f>
              <numCache>
                <formatCode>General</formatCode>
                <ptCount val="2"/>
                <pt idx="0">
                  <v>#N/A</v>
                </pt>
                <pt idx="1">
                  <v>#N/A</v>
                </pt>
              </numCache>
            </numRef>
          </yVal>
          <smooth val="0"/>
        </ser>
        <ser>
          <idx val="119"/>
          <order val="119"/>
          <tx>
            <strRef>
              <f>Plot!$A$21</f>
              <strCache>
                <ptCount val="1"/>
                <pt idx="0">
                  <v>m3.0_z0.00300_irv00_STANDARD_TDU9</v>
                </pt>
              </strCache>
            </strRef>
          </tx>
          <spPr>
            <a:ln w="28575" cap="rnd">
              <a:solidFill>
                <a:srgbClr val="945200"/>
              </a:solidFill>
              <a:prstDash val="dashDot"/>
              <a:round/>
            </a:ln>
          </spPr>
          <marker>
            <symbol val="none"/>
            <spPr>
              <a:ln>
                <a:prstDash val="solid"/>
              </a:ln>
            </spPr>
          </marker>
          <xVal>
            <numRef>
              <f>Plot!$AX$9:$AY$9</f>
              <numCache>
                <formatCode>General</formatCode>
                <ptCount val="2"/>
                <pt idx="0">
                  <v>-1</v>
                </pt>
                <pt idx="1">
                  <v>1</v>
                </pt>
              </numCache>
            </numRef>
          </xVal>
          <yVal>
            <numRef>
              <f>Plot!$AX$21:$AY$21</f>
              <numCache>
                <formatCode>General</formatCode>
                <ptCount val="2"/>
                <pt idx="0">
                  <v>#N/A</v>
                </pt>
                <pt idx="1">
                  <v>#N/A</v>
                </pt>
              </numCache>
            </numRef>
          </yVal>
          <smooth val="0"/>
        </ser>
        <ser>
          <idx val="120"/>
          <order val="120"/>
          <tx>
            <strRef>
              <f>Plot!$A$22</f>
              <strCache>
                <ptCount val="1"/>
                <pt idx="0">
                  <v>m4.0_z0.00030_irv00_STANDARD_TDU19</v>
                </pt>
              </strCache>
            </strRef>
          </tx>
          <spPr>
            <a:ln w="28575" cap="rnd">
              <a:solidFill>
                <a:srgbClr val="941100"/>
              </a:solidFill>
              <a:prstDash val="dashDot"/>
              <a:round/>
            </a:ln>
          </spPr>
          <marker>
            <symbol val="none"/>
            <spPr>
              <a:ln>
                <a:prstDash val="solid"/>
              </a:ln>
            </spPr>
          </marker>
          <xVal>
            <numRef>
              <f>Plot!$AX$9:$AY$9</f>
              <numCache>
                <formatCode>General</formatCode>
                <ptCount val="2"/>
                <pt idx="0">
                  <v>-1</v>
                </pt>
                <pt idx="1">
                  <v>1</v>
                </pt>
              </numCache>
            </numRef>
          </xVal>
          <yVal>
            <numRef>
              <f>Plot!$AX$22:$AY$22</f>
              <numCache>
                <formatCode>General</formatCode>
                <ptCount val="2"/>
                <pt idx="0">
                  <v>#N/A</v>
                </pt>
                <pt idx="1">
                  <v>#N/A</v>
                </pt>
              </numCache>
            </numRef>
          </yVal>
          <smooth val="0"/>
        </ser>
        <ser>
          <idx val="121"/>
          <order val="121"/>
          <tx>
            <strRef>
              <f>Plot!$A$23</f>
              <strCache>
                <ptCount val="1"/>
                <pt idx="0">
                  <v>m3.0_z0.00600_irv00_STANDARD_TDU9</v>
                </pt>
              </strCache>
            </strRef>
          </tx>
          <spPr>
            <a:ln w="28575" cap="rnd">
              <a:solidFill>
                <a:srgbClr val="00FA00"/>
              </a:solidFill>
              <a:prstDash val="dashDot"/>
              <a:round/>
            </a:ln>
          </spPr>
          <marker>
            <symbol val="none"/>
            <spPr>
              <a:ln>
                <a:prstDash val="solid"/>
              </a:ln>
            </spPr>
          </marker>
          <xVal>
            <numRef>
              <f>Plot!$AX$9:$AY$9</f>
              <numCache>
                <formatCode>General</formatCode>
                <ptCount val="2"/>
                <pt idx="0">
                  <v>-1</v>
                </pt>
                <pt idx="1">
                  <v>1</v>
                </pt>
              </numCache>
            </numRef>
          </xVal>
          <yVal>
            <numRef>
              <f>Plot!$AX$23:$AY$23</f>
              <numCache>
                <formatCode>General</formatCode>
                <ptCount val="2"/>
                <pt idx="0">
                  <v>#N/A</v>
                </pt>
                <pt idx="1">
                  <v>#N/A</v>
                </pt>
              </numCache>
            </numRef>
          </yVal>
          <smooth val="0"/>
        </ser>
        <ser>
          <idx val="122"/>
          <order val="122"/>
          <tx>
            <strRef>
              <f>Plot!$A$24</f>
              <strCache>
                <ptCount val="1"/>
                <pt idx="0">
                  <v>m4.0_z0.00100_irv00_STANDARD_TDU15</v>
                </pt>
              </strCache>
            </strRef>
          </tx>
          <spPr>
            <a:ln w="28575" cap="rnd">
              <a:solidFill>
                <a:srgbClr val="00FDFF"/>
              </a:solidFill>
              <a:prstDash val="dashDot"/>
              <a:round/>
            </a:ln>
          </spPr>
          <marker>
            <symbol val="none"/>
            <spPr>
              <a:ln>
                <a:prstDash val="solid"/>
              </a:ln>
            </spPr>
          </marker>
          <xVal>
            <numRef>
              <f>Plot!$AX$9:$AY$9</f>
              <numCache>
                <formatCode>General</formatCode>
                <ptCount val="2"/>
                <pt idx="0">
                  <v>-1</v>
                </pt>
                <pt idx="1">
                  <v>1</v>
                </pt>
              </numCache>
            </numRef>
          </xVal>
          <yVal>
            <numRef>
              <f>Plot!$AX$24:$AY$24</f>
              <numCache>
                <formatCode>General</formatCode>
                <ptCount val="2"/>
                <pt idx="0">
                  <v>#N/A</v>
                </pt>
                <pt idx="1">
                  <v>#N/A</v>
                </pt>
              </numCache>
            </numRef>
          </yVal>
          <smooth val="0"/>
        </ser>
        <ser>
          <idx val="123"/>
          <order val="123"/>
          <tx>
            <strRef>
              <f>Plot!$A$25</f>
              <strCache>
                <ptCount val="1"/>
                <pt idx="0">
                  <v>m4.0_z0.02000_irv00_STANDARD_TDU8</v>
                </pt>
              </strCache>
            </strRef>
          </tx>
          <spPr>
            <a:ln w="28575" cap="rnd">
              <a:solidFill>
                <a:srgbClr val="0096FF"/>
              </a:solidFill>
              <a:prstDash val="dashDot"/>
              <a:round/>
            </a:ln>
          </spPr>
          <marker>
            <symbol val="none"/>
            <spPr>
              <a:ln>
                <a:prstDash val="solid"/>
              </a:ln>
            </spPr>
          </marker>
          <xVal>
            <numRef>
              <f>Plot!$AX$9:$AY$9</f>
              <numCache>
                <formatCode>General</formatCode>
                <ptCount val="2"/>
                <pt idx="0">
                  <v>-1</v>
                </pt>
                <pt idx="1">
                  <v>1</v>
                </pt>
              </numCache>
            </numRef>
          </xVal>
          <yVal>
            <numRef>
              <f>Plot!$AX$25:$AY$25</f>
              <numCache>
                <formatCode>General</formatCode>
                <ptCount val="2"/>
                <pt idx="0">
                  <v>#N/A</v>
                </pt>
                <pt idx="1">
                  <v>#N/A</v>
                </pt>
              </numCache>
            </numRef>
          </yVal>
          <smooth val="0"/>
        </ser>
        <ser>
          <idx val="124"/>
          <order val="124"/>
          <tx>
            <strRef>
              <f>Plot!$A$26</f>
              <strCache>
                <ptCount val="1"/>
                <pt idx="0">
                  <v>m3.0_z0.00030_irv00_STANDARD_TDU13</v>
                </pt>
              </strCache>
            </strRef>
          </tx>
          <spPr>
            <a:ln w="28575" cap="rnd">
              <a:solidFill>
                <a:srgbClr val="FF40FF"/>
              </a:solidFill>
              <a:prstDash val="dashDot"/>
              <a:round/>
            </a:ln>
          </spPr>
          <marker>
            <symbol val="none"/>
            <spPr>
              <a:ln>
                <a:prstDash val="solid"/>
              </a:ln>
            </spPr>
          </marker>
          <xVal>
            <numRef>
              <f>Plot!$AX$9:$AY$9</f>
              <numCache>
                <formatCode>General</formatCode>
                <ptCount val="2"/>
                <pt idx="0">
                  <v>-1</v>
                </pt>
                <pt idx="1">
                  <v>1</v>
                </pt>
              </numCache>
            </numRef>
          </xVal>
          <yVal>
            <numRef>
              <f>Plot!$AX$26:$AY$26</f>
              <numCache>
                <formatCode>General</formatCode>
                <ptCount val="2"/>
                <pt idx="0">
                  <v>#N/A</v>
                </pt>
                <pt idx="1">
                  <v>#N/A</v>
                </pt>
              </numCache>
            </numRef>
          </yVal>
          <smooth val="0"/>
        </ser>
        <ser>
          <idx val="125"/>
          <order val="125"/>
          <tx>
            <strRef>
              <f>Plot!$A$27</f>
              <strCache>
                <ptCount val="1"/>
                <pt idx="0">
                  <v>m4.0_z0.00600_irv00_STANDARD_TDU9</v>
                </pt>
              </strCache>
            </strRef>
          </tx>
          <spPr>
            <a:ln w="28575" cap="rnd">
              <a:solidFill>
                <a:srgbClr val="FFD579"/>
              </a:solidFill>
              <a:prstDash val="dashDot"/>
              <a:round/>
            </a:ln>
          </spPr>
          <marker>
            <symbol val="none"/>
            <spPr>
              <a:ln>
                <a:prstDash val="solid"/>
              </a:ln>
            </spPr>
          </marker>
          <xVal>
            <numRef>
              <f>Plot!$AX$9:$AY$9</f>
              <numCache>
                <formatCode>General</formatCode>
                <ptCount val="2"/>
                <pt idx="0">
                  <v>-1</v>
                </pt>
                <pt idx="1">
                  <v>1</v>
                </pt>
              </numCache>
            </numRef>
          </xVal>
          <yVal>
            <numRef>
              <f>Plot!$AX$27:$AY$27</f>
              <numCache>
                <formatCode>General</formatCode>
                <ptCount val="2"/>
                <pt idx="0">
                  <v>#N/A</v>
                </pt>
                <pt idx="1">
                  <v>#N/A</v>
                </pt>
              </numCache>
            </numRef>
          </yVal>
          <smooth val="0"/>
        </ser>
        <ser>
          <idx val="126"/>
          <order val="126"/>
          <tx>
            <strRef>
              <f>Plot!$A$28</f>
              <strCache>
                <ptCount val="1"/>
                <pt idx="0">
                  <v>m3.0_z0.02000_irv00_STANDARD_TDU14</v>
                </pt>
              </strCache>
            </strRef>
          </tx>
          <spPr>
            <a:ln w="28575" cap="rnd">
              <a:solidFill>
                <a:srgbClr val="FF7E79"/>
              </a:solidFill>
              <a:prstDash val="dashDot"/>
              <a:round/>
            </a:ln>
          </spPr>
          <marker>
            <symbol val="none"/>
            <spPr>
              <a:ln>
                <a:prstDash val="solid"/>
              </a:ln>
            </spPr>
          </marker>
          <xVal>
            <numRef>
              <f>Plot!$AX$9:$AY$9</f>
              <numCache>
                <formatCode>General</formatCode>
                <ptCount val="2"/>
                <pt idx="0">
                  <v>-1</v>
                </pt>
                <pt idx="1">
                  <v>1</v>
                </pt>
              </numCache>
            </numRef>
          </xVal>
          <yVal>
            <numRef>
              <f>Plot!$AX$28:$AY$28</f>
              <numCache>
                <formatCode>General</formatCode>
                <ptCount val="2"/>
                <pt idx="0">
                  <v>#N/A</v>
                </pt>
                <pt idx="1">
                  <v>#N/A</v>
                </pt>
              </numCache>
            </numRef>
          </yVal>
          <smooth val="0"/>
        </ser>
        <ser>
          <idx val="127"/>
          <order val="127"/>
          <tx>
            <strRef>
              <f>Plot!$A$29</f>
              <strCache>
                <ptCount val="1"/>
                <pt idx="0">
                  <v>m3.0_z0.00100_irv00_STANDARD_TDU11</v>
                </pt>
              </strCache>
            </strRef>
          </tx>
          <spPr>
            <a:ln w="28575" cap="rnd">
              <a:solidFill>
                <a:srgbClr val="929000"/>
              </a:solidFill>
              <a:prstDash val="dashDot"/>
              <a:round/>
            </a:ln>
          </spPr>
          <marker>
            <symbol val="none"/>
            <spPr>
              <a:ln>
                <a:prstDash val="solid"/>
              </a:ln>
            </spPr>
          </marker>
          <xVal>
            <numRef>
              <f>Plot!$AX$9:$AY$9</f>
              <numCache>
                <formatCode>General</formatCode>
                <ptCount val="2"/>
                <pt idx="0">
                  <v>-1</v>
                </pt>
                <pt idx="1">
                  <v>1</v>
                </pt>
              </numCache>
            </numRef>
          </xVal>
          <yVal>
            <numRef>
              <f>Plot!$AX$29:$AY$29</f>
              <numCache>
                <formatCode>General</formatCode>
                <ptCount val="2"/>
                <pt idx="0">
                  <v>#N/A</v>
                </pt>
                <pt idx="1">
                  <v>#N/A</v>
                </pt>
              </numCache>
            </numRef>
          </yVal>
          <smooth val="0"/>
        </ser>
        <ser>
          <idx val="128"/>
          <order val="128"/>
          <spPr>
            <a:ln w="28575" cap="rnd">
              <a:solidFill>
                <a:srgbClr val="424242"/>
              </a:solidFill>
              <a:prstDash val="lgDashDot"/>
              <a:round/>
            </a:ln>
          </spPr>
          <marker>
            <symbol val="none"/>
            <spPr>
              <a:ln>
                <a:prstDash val="solid"/>
              </a:ln>
            </spPr>
          </marker>
          <xVal>
            <numRef>
              <f>Plot!$BA$9:$BB$9</f>
              <numCache>
                <formatCode>General</formatCode>
                <ptCount val="2"/>
                <pt idx="0">
                  <v>-1</v>
                </pt>
                <pt idx="1">
                  <v>1</v>
                </pt>
              </numCache>
            </numRef>
          </xVal>
          <yVal>
            <numRef>
              <f>Plot!$BA$10:$BB$10</f>
              <numCache>
                <formatCode>General</formatCode>
                <ptCount val="2"/>
                <pt idx="0">
                  <v>#N/A</v>
                </pt>
                <pt idx="1">
                  <v>#N/A</v>
                </pt>
              </numCache>
            </numRef>
          </yVal>
          <smooth val="0"/>
        </ser>
        <ser>
          <idx val="129"/>
          <order val="129"/>
          <tx>
            <strRef>
              <f>Plot!$A$11</f>
              <strCache>
                <ptCount val="1"/>
                <pt idx="0">
                  <v>m3.0_z0.01400_irv00_STANDARD_TDU13</v>
                </pt>
              </strCache>
            </strRef>
          </tx>
          <spPr>
            <a:ln w="28575" cap="rnd">
              <a:solidFill>
                <a:srgbClr val="929292"/>
              </a:solidFill>
              <a:prstDash val="lgDashDot"/>
              <a:round/>
            </a:ln>
          </spPr>
          <marker>
            <symbol val="none"/>
            <spPr>
              <a:ln>
                <a:prstDash val="solid"/>
              </a:ln>
            </spPr>
          </marker>
          <xVal>
            <numRef>
              <f>Plot!$BA$9:$BB$9</f>
              <numCache>
                <formatCode>General</formatCode>
                <ptCount val="2"/>
                <pt idx="0">
                  <v>-1</v>
                </pt>
                <pt idx="1">
                  <v>1</v>
                </pt>
              </numCache>
            </numRef>
          </xVal>
          <yVal>
            <numRef>
              <f>Plot!$BA$11:$BB$11</f>
              <numCache>
                <formatCode>General</formatCode>
                <ptCount val="2"/>
                <pt idx="0">
                  <v>#N/A</v>
                </pt>
                <pt idx="1">
                  <v>#N/A</v>
                </pt>
              </numCache>
            </numRef>
          </yVal>
          <smooth val="0"/>
        </ser>
        <ser>
          <idx val="130"/>
          <order val="130"/>
          <tx>
            <strRef>
              <f>Plot!$A$12</f>
              <strCache>
                <ptCount val="1"/>
                <pt idx="0">
                  <v>m4.0_z0.00800_irv00_STANDARD_TDU9</v>
                </pt>
              </strCache>
            </strRef>
          </tx>
          <spPr>
            <a:ln w="28575" cap="rnd">
              <a:solidFill>
                <a:srgbClr val="C1C1C1"/>
              </a:solidFill>
              <a:prstDash val="lgDashDot"/>
              <a:round/>
            </a:ln>
          </spPr>
          <marker>
            <symbol val="none"/>
            <spPr>
              <a:ln>
                <a:prstDash val="solid"/>
              </a:ln>
            </spPr>
          </marker>
          <xVal>
            <numRef>
              <f>Plot!$BA$9:$BB$9</f>
              <numCache>
                <formatCode>General</formatCode>
                <ptCount val="2"/>
                <pt idx="0">
                  <v>-1</v>
                </pt>
                <pt idx="1">
                  <v>1</v>
                </pt>
              </numCache>
            </numRef>
          </xVal>
          <yVal>
            <numRef>
              <f>Plot!$BA$12:$BB$12</f>
              <numCache>
                <formatCode>General</formatCode>
                <ptCount val="2"/>
                <pt idx="0">
                  <v>#N/A</v>
                </pt>
                <pt idx="1">
                  <v>#N/A</v>
                </pt>
              </numCache>
            </numRef>
          </yVal>
          <smooth val="0"/>
        </ser>
        <ser>
          <idx val="131"/>
          <order val="131"/>
          <spPr>
            <a:ln w="28575" cap="rnd">
              <a:solidFill>
                <a:srgbClr val="FFFC00"/>
              </a:solidFill>
              <a:prstDash val="lgDashDot"/>
              <a:round/>
            </a:ln>
          </spPr>
          <marker>
            <symbol val="none"/>
            <spPr>
              <a:ln>
                <a:prstDash val="solid"/>
              </a:ln>
            </spPr>
          </marker>
          <xVal>
            <numRef>
              <f>Plot!$BA$9:$BB$9</f>
              <numCache>
                <formatCode>General</formatCode>
                <ptCount val="2"/>
                <pt idx="0">
                  <v>-1</v>
                </pt>
                <pt idx="1">
                  <v>1</v>
                </pt>
              </numCache>
            </numRef>
          </xVal>
          <yVal>
            <numRef>
              <f>Plot!$BA$13:$BB$13</f>
              <numCache>
                <formatCode>General</formatCode>
                <ptCount val="2"/>
                <pt idx="0">
                  <v>#N/A</v>
                </pt>
                <pt idx="1">
                  <v>#N/A</v>
                </pt>
              </numCache>
            </numRef>
          </yVal>
          <smooth val="0"/>
        </ser>
        <ser>
          <idx val="132"/>
          <order val="132"/>
          <tx>
            <strRef>
              <f>Plot!$A$14</f>
              <strCache>
                <ptCount val="1"/>
                <pt idx="0">
                  <v>m3.0_z0.01000_irv00_STANDARD_TDU11</v>
                </pt>
              </strCache>
            </strRef>
          </tx>
          <spPr>
            <a:ln w="28575" cap="rnd">
              <a:solidFill>
                <a:srgbClr val="FF9300"/>
              </a:solidFill>
              <a:prstDash val="lgDashDot"/>
              <a:round/>
            </a:ln>
          </spPr>
          <marker>
            <symbol val="none"/>
            <spPr>
              <a:ln>
                <a:prstDash val="solid"/>
              </a:ln>
            </spPr>
          </marker>
          <xVal>
            <numRef>
              <f>Plot!$BA$9:$BB$9</f>
              <numCache>
                <formatCode>General</formatCode>
                <ptCount val="2"/>
                <pt idx="0">
                  <v>-1</v>
                </pt>
                <pt idx="1">
                  <v>1</v>
                </pt>
              </numCache>
            </numRef>
          </xVal>
          <yVal>
            <numRef>
              <f>Plot!$BA$14:$BB$14</f>
              <numCache>
                <formatCode>General</formatCode>
                <ptCount val="2"/>
                <pt idx="0">
                  <v>#N/A</v>
                </pt>
                <pt idx="1">
                  <v>#N/A</v>
                </pt>
              </numCache>
            </numRef>
          </yVal>
          <smooth val="0"/>
        </ser>
        <ser>
          <idx val="133"/>
          <order val="133"/>
          <tx>
            <strRef>
              <f>Plot!$A$15</f>
              <strCache>
                <ptCount val="1"/>
                <pt idx="0">
                  <v>m3.0_z0.00200_irv00_STANDARD_TDU10</v>
                </pt>
              </strCache>
            </strRef>
          </tx>
          <spPr>
            <a:ln w="28575" cap="rnd">
              <a:solidFill>
                <a:srgbClr val="941651"/>
              </a:solidFill>
              <a:prstDash val="lgDashDot"/>
              <a:round/>
            </a:ln>
          </spPr>
          <marker>
            <symbol val="none"/>
            <spPr>
              <a:ln>
                <a:prstDash val="solid"/>
              </a:ln>
            </spPr>
          </marker>
          <xVal>
            <numRef>
              <f>Plot!$BA$9:$BB$9</f>
              <numCache>
                <formatCode>General</formatCode>
                <ptCount val="2"/>
                <pt idx="0">
                  <v>-1</v>
                </pt>
                <pt idx="1">
                  <v>1</v>
                </pt>
              </numCache>
            </numRef>
          </xVal>
          <yVal>
            <numRef>
              <f>Plot!$BA$15:$BB$15</f>
              <numCache>
                <formatCode>General</formatCode>
                <ptCount val="2"/>
                <pt idx="0">
                  <v>#N/A</v>
                </pt>
                <pt idx="1">
                  <v>#N/A</v>
                </pt>
              </numCache>
            </numRef>
          </yVal>
          <smooth val="0"/>
        </ser>
        <ser>
          <idx val="134"/>
          <order val="134"/>
          <tx>
            <strRef>
              <f>Plot!$A$16</f>
              <strCache>
                <ptCount val="1"/>
                <pt idx="0">
                  <v>m4.0_z0.00200_irv00_STANDARD_TDU15</v>
                </pt>
              </strCache>
            </strRef>
          </tx>
          <spPr>
            <a:ln w="28575" cap="rnd">
              <a:solidFill>
                <a:srgbClr val="FF2600"/>
              </a:solidFill>
              <a:prstDash val="lgDashDot"/>
              <a:round/>
            </a:ln>
          </spPr>
          <marker>
            <symbol val="none"/>
            <spPr>
              <a:ln>
                <a:prstDash val="solid"/>
              </a:ln>
            </spPr>
          </marker>
          <xVal>
            <numRef>
              <f>Plot!$BA$9:$BB$9</f>
              <numCache>
                <formatCode>General</formatCode>
                <ptCount val="2"/>
                <pt idx="0">
                  <v>-1</v>
                </pt>
                <pt idx="1">
                  <v>1</v>
                </pt>
              </numCache>
            </numRef>
          </xVal>
          <yVal>
            <numRef>
              <f>Plot!$BA$16:$BB$16</f>
              <numCache>
                <formatCode>General</formatCode>
                <ptCount val="2"/>
                <pt idx="0">
                  <v>#N/A</v>
                </pt>
                <pt idx="1">
                  <v>#N/A</v>
                </pt>
              </numCache>
            </numRef>
          </yVal>
          <smooth val="0"/>
        </ser>
        <ser>
          <idx val="135"/>
          <order val="135"/>
          <tx>
            <strRef>
              <f>Plot!$A$17</f>
              <strCache>
                <ptCount val="1"/>
                <pt idx="0">
                  <v>m4.0_z0.01000_irv00_STANDARD_TDU8</v>
                </pt>
              </strCache>
            </strRef>
          </tx>
          <spPr>
            <a:ln w="28575" cap="rnd">
              <a:solidFill>
                <a:srgbClr val="942093"/>
              </a:solidFill>
              <a:prstDash val="lgDashDot"/>
              <a:round/>
            </a:ln>
          </spPr>
          <marker>
            <symbol val="none"/>
            <spPr>
              <a:ln>
                <a:prstDash val="solid"/>
              </a:ln>
            </spPr>
          </marker>
          <xVal>
            <numRef>
              <f>Plot!$BA$9:$BB$9</f>
              <numCache>
                <formatCode>General</formatCode>
                <ptCount val="2"/>
                <pt idx="0">
                  <v>-1</v>
                </pt>
                <pt idx="1">
                  <v>1</v>
                </pt>
              </numCache>
            </numRef>
          </xVal>
          <yVal>
            <numRef>
              <f>Plot!$BA$17:$BB$17</f>
              <numCache>
                <formatCode>General</formatCode>
                <ptCount val="2"/>
                <pt idx="0">
                  <v>#N/A</v>
                </pt>
                <pt idx="1">
                  <v>#N/A</v>
                </pt>
              </numCache>
            </numRef>
          </yVal>
          <smooth val="0"/>
        </ser>
        <ser>
          <idx val="136"/>
          <order val="136"/>
          <tx>
            <strRef>
              <f>Plot!$A$18</f>
              <strCache>
                <ptCount val="1"/>
                <pt idx="0">
                  <v>m4.0_z0.00010_irv00_STANDARD_TDU25</v>
                </pt>
              </strCache>
            </strRef>
          </tx>
          <spPr>
            <a:ln w="28575" cap="rnd">
              <a:solidFill>
                <a:srgbClr val="008F00"/>
              </a:solidFill>
              <a:prstDash val="lgDashDot"/>
              <a:round/>
            </a:ln>
          </spPr>
          <marker>
            <symbol val="none"/>
            <spPr>
              <a:ln>
                <a:prstDash val="solid"/>
              </a:ln>
            </spPr>
          </marker>
          <xVal>
            <numRef>
              <f>Plot!$BA$9:$BB$9</f>
              <numCache>
                <formatCode>General</formatCode>
                <ptCount val="2"/>
                <pt idx="0">
                  <v>-1</v>
                </pt>
                <pt idx="1">
                  <v>1</v>
                </pt>
              </numCache>
            </numRef>
          </xVal>
          <yVal>
            <numRef>
              <f>Plot!$BA$18:$BB$18</f>
              <numCache>
                <formatCode>General</formatCode>
                <ptCount val="2"/>
                <pt idx="0">
                  <v>#N/A</v>
                </pt>
                <pt idx="1">
                  <v>#N/A</v>
                </pt>
              </numCache>
            </numRef>
          </yVal>
          <smooth val="0"/>
        </ser>
        <ser>
          <idx val="137"/>
          <order val="137"/>
          <tx>
            <strRef>
              <f>Plot!$A$19</f>
              <strCache>
                <ptCount val="1"/>
                <pt idx="0">
                  <v>m4.0_z0.00300_irv00_STANDARD_TDU12</v>
                </pt>
              </strCache>
            </strRef>
          </tx>
          <spPr>
            <a:ln w="28575" cap="rnd">
              <a:solidFill>
                <a:srgbClr val="011893"/>
              </a:solidFill>
              <a:prstDash val="lgDashDot"/>
              <a:round/>
            </a:ln>
          </spPr>
          <marker>
            <symbol val="none"/>
            <spPr>
              <a:ln>
                <a:prstDash val="solid"/>
              </a:ln>
            </spPr>
          </marker>
          <xVal>
            <numRef>
              <f>Plot!$BA$9:$BB$9</f>
              <numCache>
                <formatCode>General</formatCode>
                <ptCount val="2"/>
                <pt idx="0">
                  <v>-1</v>
                </pt>
                <pt idx="1">
                  <v>1</v>
                </pt>
              </numCache>
            </numRef>
          </xVal>
          <yVal>
            <numRef>
              <f>Plot!$BA$19:$BB$19</f>
              <numCache>
                <formatCode>General</formatCode>
                <ptCount val="2"/>
                <pt idx="0">
                  <v>#N/A</v>
                </pt>
                <pt idx="1">
                  <v>#N/A</v>
                </pt>
              </numCache>
            </numRef>
          </yVal>
          <smooth val="0"/>
        </ser>
        <ser>
          <idx val="138"/>
          <order val="138"/>
          <tx>
            <strRef>
              <f>Plot!$A$20</f>
              <strCache>
                <ptCount val="1"/>
                <pt idx="0">
                  <v>m3.0_z0.00010_irv00_STANDARD_TDU16</v>
                </pt>
              </strCache>
            </strRef>
          </tx>
          <spPr>
            <a:ln w="28575" cap="rnd">
              <a:solidFill>
                <a:srgbClr val="009193"/>
              </a:solidFill>
              <a:prstDash val="lgDashDot"/>
              <a:round/>
            </a:ln>
          </spPr>
          <marker>
            <symbol val="none"/>
            <spPr>
              <a:ln>
                <a:prstDash val="solid"/>
              </a:ln>
            </spPr>
          </marker>
          <xVal>
            <numRef>
              <f>Plot!$BA$9:$BB$9</f>
              <numCache>
                <formatCode>General</formatCode>
                <ptCount val="2"/>
                <pt idx="0">
                  <v>-1</v>
                </pt>
                <pt idx="1">
                  <v>1</v>
                </pt>
              </numCache>
            </numRef>
          </xVal>
          <yVal>
            <numRef>
              <f>Plot!$BA$20:$BB$20</f>
              <numCache>
                <formatCode>General</formatCode>
                <ptCount val="2"/>
                <pt idx="0">
                  <v>#N/A</v>
                </pt>
                <pt idx="1">
                  <v>#N/A</v>
                </pt>
              </numCache>
            </numRef>
          </yVal>
          <smooth val="0"/>
        </ser>
        <ser>
          <idx val="139"/>
          <order val="139"/>
          <tx>
            <strRef>
              <f>Plot!$A$21</f>
              <strCache>
                <ptCount val="1"/>
                <pt idx="0">
                  <v>m3.0_z0.00300_irv00_STANDARD_TDU9</v>
                </pt>
              </strCache>
            </strRef>
          </tx>
          <spPr>
            <a:ln w="28575" cap="rnd">
              <a:solidFill>
                <a:srgbClr val="945200"/>
              </a:solidFill>
              <a:prstDash val="lgDashDot"/>
              <a:round/>
            </a:ln>
          </spPr>
          <marker>
            <symbol val="none"/>
            <spPr>
              <a:ln>
                <a:prstDash val="solid"/>
              </a:ln>
            </spPr>
          </marker>
          <xVal>
            <numRef>
              <f>Plot!$BA$9:$BB$9</f>
              <numCache>
                <formatCode>General</formatCode>
                <ptCount val="2"/>
                <pt idx="0">
                  <v>-1</v>
                </pt>
                <pt idx="1">
                  <v>1</v>
                </pt>
              </numCache>
            </numRef>
          </xVal>
          <yVal>
            <numRef>
              <f>Plot!$BA$21:$BB$21</f>
              <numCache>
                <formatCode>General</formatCode>
                <ptCount val="2"/>
                <pt idx="0">
                  <v>#N/A</v>
                </pt>
                <pt idx="1">
                  <v>#N/A</v>
                </pt>
              </numCache>
            </numRef>
          </yVal>
          <smooth val="0"/>
        </ser>
        <ser>
          <idx val="140"/>
          <order val="140"/>
          <tx>
            <strRef>
              <f>Plot!$A$22</f>
              <strCache>
                <ptCount val="1"/>
                <pt idx="0">
                  <v>m4.0_z0.00030_irv00_STANDARD_TDU19</v>
                </pt>
              </strCache>
            </strRef>
          </tx>
          <spPr>
            <a:ln w="28575" cap="rnd">
              <a:solidFill>
                <a:srgbClr val="941100"/>
              </a:solidFill>
              <a:prstDash val="lgDashDot"/>
              <a:round/>
            </a:ln>
          </spPr>
          <marker>
            <symbol val="none"/>
            <spPr>
              <a:ln>
                <a:prstDash val="solid"/>
              </a:ln>
            </spPr>
          </marker>
          <xVal>
            <numRef>
              <f>Plot!$BA$9:$BB$9</f>
              <numCache>
                <formatCode>General</formatCode>
                <ptCount val="2"/>
                <pt idx="0">
                  <v>-1</v>
                </pt>
                <pt idx="1">
                  <v>1</v>
                </pt>
              </numCache>
            </numRef>
          </xVal>
          <yVal>
            <numRef>
              <f>Plot!$BA$22:$BB$22</f>
              <numCache>
                <formatCode>General</formatCode>
                <ptCount val="2"/>
                <pt idx="0">
                  <v>#N/A</v>
                </pt>
                <pt idx="1">
                  <v>#N/A</v>
                </pt>
              </numCache>
            </numRef>
          </yVal>
          <smooth val="0"/>
        </ser>
        <ser>
          <idx val="141"/>
          <order val="141"/>
          <tx>
            <strRef>
              <f>Plot!$A$23</f>
              <strCache>
                <ptCount val="1"/>
                <pt idx="0">
                  <v>m3.0_z0.00600_irv00_STANDARD_TDU9</v>
                </pt>
              </strCache>
            </strRef>
          </tx>
          <spPr>
            <a:ln w="28575" cap="rnd">
              <a:solidFill>
                <a:srgbClr val="00FA00"/>
              </a:solidFill>
              <a:prstDash val="lgDashDot"/>
              <a:round/>
            </a:ln>
          </spPr>
          <marker>
            <symbol val="none"/>
            <spPr>
              <a:ln>
                <a:prstDash val="solid"/>
              </a:ln>
            </spPr>
          </marker>
          <xVal>
            <numRef>
              <f>Plot!$BA$9:$BB$9</f>
              <numCache>
                <formatCode>General</formatCode>
                <ptCount val="2"/>
                <pt idx="0">
                  <v>-1</v>
                </pt>
                <pt idx="1">
                  <v>1</v>
                </pt>
              </numCache>
            </numRef>
          </xVal>
          <yVal>
            <numRef>
              <f>Plot!$BA$23:$BB$23</f>
              <numCache>
                <formatCode>General</formatCode>
                <ptCount val="2"/>
                <pt idx="0">
                  <v>#N/A</v>
                </pt>
                <pt idx="1">
                  <v>#N/A</v>
                </pt>
              </numCache>
            </numRef>
          </yVal>
          <smooth val="0"/>
        </ser>
        <ser>
          <idx val="142"/>
          <order val="142"/>
          <tx>
            <strRef>
              <f>Plot!$A$24</f>
              <strCache>
                <ptCount val="1"/>
                <pt idx="0">
                  <v>m4.0_z0.00100_irv00_STANDARD_TDU15</v>
                </pt>
              </strCache>
            </strRef>
          </tx>
          <spPr>
            <a:ln w="28575" cap="rnd">
              <a:solidFill>
                <a:srgbClr val="00FDFF"/>
              </a:solidFill>
              <a:prstDash val="lgDashDot"/>
              <a:round/>
            </a:ln>
          </spPr>
          <marker>
            <symbol val="none"/>
            <spPr>
              <a:ln>
                <a:prstDash val="solid"/>
              </a:ln>
            </spPr>
          </marker>
          <xVal>
            <numRef>
              <f>Plot!$BA$9:$BB$9</f>
              <numCache>
                <formatCode>General</formatCode>
                <ptCount val="2"/>
                <pt idx="0">
                  <v>-1</v>
                </pt>
                <pt idx="1">
                  <v>1</v>
                </pt>
              </numCache>
            </numRef>
          </xVal>
          <yVal>
            <numRef>
              <f>Plot!$BA$24:$BB$24</f>
              <numCache>
                <formatCode>General</formatCode>
                <ptCount val="2"/>
                <pt idx="0">
                  <v>#N/A</v>
                </pt>
                <pt idx="1">
                  <v>#N/A</v>
                </pt>
              </numCache>
            </numRef>
          </yVal>
          <smooth val="0"/>
        </ser>
        <ser>
          <idx val="143"/>
          <order val="143"/>
          <tx>
            <strRef>
              <f>Plot!$A$25</f>
              <strCache>
                <ptCount val="1"/>
                <pt idx="0">
                  <v>m4.0_z0.02000_irv00_STANDARD_TDU8</v>
                </pt>
              </strCache>
            </strRef>
          </tx>
          <spPr>
            <a:ln w="28575" cap="rnd">
              <a:solidFill>
                <a:srgbClr val="0096FF"/>
              </a:solidFill>
              <a:prstDash val="lgDashDot"/>
              <a:round/>
            </a:ln>
          </spPr>
          <marker>
            <symbol val="none"/>
            <spPr>
              <a:ln>
                <a:prstDash val="solid"/>
              </a:ln>
            </spPr>
          </marker>
          <xVal>
            <numRef>
              <f>Plot!$BA$9:$BB$9</f>
              <numCache>
                <formatCode>General</formatCode>
                <ptCount val="2"/>
                <pt idx="0">
                  <v>-1</v>
                </pt>
                <pt idx="1">
                  <v>1</v>
                </pt>
              </numCache>
            </numRef>
          </xVal>
          <yVal>
            <numRef>
              <f>Plot!$BA$25:$BB$25</f>
              <numCache>
                <formatCode>General</formatCode>
                <ptCount val="2"/>
                <pt idx="0">
                  <v>#N/A</v>
                </pt>
                <pt idx="1">
                  <v>#N/A</v>
                </pt>
              </numCache>
            </numRef>
          </yVal>
          <smooth val="0"/>
        </ser>
        <ser>
          <idx val="144"/>
          <order val="144"/>
          <tx>
            <strRef>
              <f>Plot!$A$26</f>
              <strCache>
                <ptCount val="1"/>
                <pt idx="0">
                  <v>m3.0_z0.00030_irv00_STANDARD_TDU13</v>
                </pt>
              </strCache>
            </strRef>
          </tx>
          <spPr>
            <a:ln w="28575" cap="rnd">
              <a:solidFill>
                <a:srgbClr val="FF40FF"/>
              </a:solidFill>
              <a:prstDash val="lgDashDot"/>
              <a:round/>
            </a:ln>
          </spPr>
          <marker>
            <symbol val="none"/>
            <spPr>
              <a:ln>
                <a:prstDash val="solid"/>
              </a:ln>
            </spPr>
          </marker>
          <xVal>
            <numRef>
              <f>Plot!$BA$9:$BB$9</f>
              <numCache>
                <formatCode>General</formatCode>
                <ptCount val="2"/>
                <pt idx="0">
                  <v>-1</v>
                </pt>
                <pt idx="1">
                  <v>1</v>
                </pt>
              </numCache>
            </numRef>
          </xVal>
          <yVal>
            <numRef>
              <f>Plot!$BA$26:$BB$26</f>
              <numCache>
                <formatCode>General</formatCode>
                <ptCount val="2"/>
                <pt idx="0">
                  <v>#N/A</v>
                </pt>
                <pt idx="1">
                  <v>#N/A</v>
                </pt>
              </numCache>
            </numRef>
          </yVal>
          <smooth val="0"/>
        </ser>
        <ser>
          <idx val="145"/>
          <order val="145"/>
          <tx>
            <strRef>
              <f>Plot!$A$27</f>
              <strCache>
                <ptCount val="1"/>
                <pt idx="0">
                  <v>m4.0_z0.00600_irv00_STANDARD_TDU9</v>
                </pt>
              </strCache>
            </strRef>
          </tx>
          <spPr>
            <a:ln w="28575" cap="rnd">
              <a:solidFill>
                <a:srgbClr val="FFD579"/>
              </a:solidFill>
              <a:prstDash val="lgDashDot"/>
              <a:round/>
            </a:ln>
          </spPr>
          <marker>
            <symbol val="none"/>
            <spPr>
              <a:ln>
                <a:prstDash val="solid"/>
              </a:ln>
            </spPr>
          </marker>
          <xVal>
            <numRef>
              <f>Plot!$BA$9:$BB$9</f>
              <numCache>
                <formatCode>General</formatCode>
                <ptCount val="2"/>
                <pt idx="0">
                  <v>-1</v>
                </pt>
                <pt idx="1">
                  <v>1</v>
                </pt>
              </numCache>
            </numRef>
          </xVal>
          <yVal>
            <numRef>
              <f>Plot!$BA$27:$BB$27</f>
              <numCache>
                <formatCode>General</formatCode>
                <ptCount val="2"/>
                <pt idx="0">
                  <v>#N/A</v>
                </pt>
                <pt idx="1">
                  <v>#N/A</v>
                </pt>
              </numCache>
            </numRef>
          </yVal>
          <smooth val="0"/>
        </ser>
        <ser>
          <idx val="146"/>
          <order val="146"/>
          <tx>
            <strRef>
              <f>Plot!$A$28</f>
              <strCache>
                <ptCount val="1"/>
                <pt idx="0">
                  <v>m3.0_z0.02000_irv00_STANDARD_TDU14</v>
                </pt>
              </strCache>
            </strRef>
          </tx>
          <spPr>
            <a:ln w="28575" cap="rnd">
              <a:solidFill>
                <a:srgbClr val="FF7E79"/>
              </a:solidFill>
              <a:prstDash val="lgDashDot"/>
              <a:round/>
            </a:ln>
          </spPr>
          <marker>
            <symbol val="none"/>
            <spPr>
              <a:ln>
                <a:prstDash val="solid"/>
              </a:ln>
            </spPr>
          </marker>
          <xVal>
            <numRef>
              <f>Plot!$BA$9:$BB$9</f>
              <numCache>
                <formatCode>General</formatCode>
                <ptCount val="2"/>
                <pt idx="0">
                  <v>-1</v>
                </pt>
                <pt idx="1">
                  <v>1</v>
                </pt>
              </numCache>
            </numRef>
          </xVal>
          <yVal>
            <numRef>
              <f>Plot!$BA$28:$BB$28</f>
              <numCache>
                <formatCode>General</formatCode>
                <ptCount val="2"/>
                <pt idx="0">
                  <v>#N/A</v>
                </pt>
                <pt idx="1">
                  <v>#N/A</v>
                </pt>
              </numCache>
            </numRef>
          </yVal>
          <smooth val="0"/>
        </ser>
        <ser>
          <idx val="147"/>
          <order val="147"/>
          <tx>
            <strRef>
              <f>Plot!$A$29</f>
              <strCache>
                <ptCount val="1"/>
                <pt idx="0">
                  <v>m3.0_z0.00100_irv00_STANDARD_TDU11</v>
                </pt>
              </strCache>
            </strRef>
          </tx>
          <spPr>
            <a:ln w="28575" cap="rnd">
              <a:solidFill>
                <a:srgbClr val="929000"/>
              </a:solidFill>
              <a:prstDash val="lgDashDot"/>
              <a:round/>
            </a:ln>
          </spPr>
          <marker>
            <symbol val="none"/>
            <spPr>
              <a:ln>
                <a:prstDash val="solid"/>
              </a:ln>
            </spPr>
          </marker>
          <xVal>
            <numRef>
              <f>Plot!$BA$9:$BB$9</f>
              <numCache>
                <formatCode>General</formatCode>
                <ptCount val="2"/>
                <pt idx="0">
                  <v>-1</v>
                </pt>
                <pt idx="1">
                  <v>1</v>
                </pt>
              </numCache>
            </numRef>
          </xVal>
          <yVal>
            <numRef>
              <f>Plot!$BA$29:$BB$29</f>
              <numCache>
                <formatCode>General</formatCode>
                <ptCount val="2"/>
                <pt idx="0">
                  <v>#N/A</v>
                </pt>
                <pt idx="1">
                  <v>#N/A</v>
                </pt>
              </numCache>
            </numRef>
          </yVal>
          <smooth val="0"/>
        </ser>
        <ser>
          <idx val="148"/>
          <order val="148"/>
          <spPr>
            <a:ln w="28575" cap="rnd">
              <a:solidFill>
                <a:srgbClr val="424242"/>
              </a:solidFill>
              <a:prstDash val="lgDashDotDot"/>
              <a:round/>
            </a:ln>
          </spPr>
          <marker>
            <symbol val="none"/>
            <spPr>
              <a:ln>
                <a:prstDash val="solid"/>
              </a:ln>
            </spPr>
          </marker>
          <xVal>
            <numRef>
              <f>Plot!$BD$9:$BE$9</f>
              <numCache>
                <formatCode>General</formatCode>
                <ptCount val="2"/>
                <pt idx="0">
                  <v>-1</v>
                </pt>
                <pt idx="1">
                  <v>1</v>
                </pt>
              </numCache>
            </numRef>
          </xVal>
          <yVal>
            <numRef>
              <f>Plot!$BD$10:$BE$10</f>
              <numCache>
                <formatCode>General</formatCode>
                <ptCount val="2"/>
                <pt idx="0">
                  <v>#N/A</v>
                </pt>
                <pt idx="1">
                  <v>#N/A</v>
                </pt>
              </numCache>
            </numRef>
          </yVal>
          <smooth val="0"/>
        </ser>
        <ser>
          <idx val="149"/>
          <order val="149"/>
          <tx>
            <strRef>
              <f>Plot!$A$11</f>
              <strCache>
                <ptCount val="1"/>
                <pt idx="0">
                  <v>m3.0_z0.01400_irv00_STANDARD_TDU13</v>
                </pt>
              </strCache>
            </strRef>
          </tx>
          <spPr>
            <a:ln w="28575" cap="rnd">
              <a:solidFill>
                <a:srgbClr val="929292"/>
              </a:solidFill>
              <a:prstDash val="lgDashDotDot"/>
              <a:round/>
            </a:ln>
          </spPr>
          <marker>
            <symbol val="none"/>
            <spPr>
              <a:ln>
                <a:prstDash val="solid"/>
              </a:ln>
            </spPr>
          </marker>
          <xVal>
            <numRef>
              <f>Plot!$BD$9:$BE$9</f>
              <numCache>
                <formatCode>General</formatCode>
                <ptCount val="2"/>
                <pt idx="0">
                  <v>-1</v>
                </pt>
                <pt idx="1">
                  <v>1</v>
                </pt>
              </numCache>
            </numRef>
          </xVal>
          <yVal>
            <numRef>
              <f>Plot!$BD$11:$BE$11</f>
              <numCache>
                <formatCode>General</formatCode>
                <ptCount val="2"/>
                <pt idx="0">
                  <v>#N/A</v>
                </pt>
                <pt idx="1">
                  <v>#N/A</v>
                </pt>
              </numCache>
            </numRef>
          </yVal>
          <smooth val="0"/>
        </ser>
        <ser>
          <idx val="150"/>
          <order val="150"/>
          <tx>
            <strRef>
              <f>Plot!$A$12</f>
              <strCache>
                <ptCount val="1"/>
                <pt idx="0">
                  <v>m4.0_z0.00800_irv00_STANDARD_TDU9</v>
                </pt>
              </strCache>
            </strRef>
          </tx>
          <spPr>
            <a:ln w="28575" cap="rnd">
              <a:solidFill>
                <a:srgbClr val="C1C1C1"/>
              </a:solidFill>
              <a:prstDash val="lgDashDotDot"/>
              <a:round/>
            </a:ln>
          </spPr>
          <marker>
            <symbol val="none"/>
            <spPr>
              <a:ln>
                <a:prstDash val="solid"/>
              </a:ln>
            </spPr>
          </marker>
          <xVal>
            <numRef>
              <f>Plot!$BD$9:$BE$9</f>
              <numCache>
                <formatCode>General</formatCode>
                <ptCount val="2"/>
                <pt idx="0">
                  <v>-1</v>
                </pt>
                <pt idx="1">
                  <v>1</v>
                </pt>
              </numCache>
            </numRef>
          </xVal>
          <yVal>
            <numRef>
              <f>Plot!$BD$12:$BE$12</f>
              <numCache>
                <formatCode>General</formatCode>
                <ptCount val="2"/>
                <pt idx="0">
                  <v>#N/A</v>
                </pt>
                <pt idx="1">
                  <v>#N/A</v>
                </pt>
              </numCache>
            </numRef>
          </yVal>
          <smooth val="0"/>
        </ser>
        <ser>
          <idx val="151"/>
          <order val="151"/>
          <spPr>
            <a:ln w="28575" cap="rnd">
              <a:solidFill>
                <a:srgbClr val="FFFC00"/>
              </a:solidFill>
              <a:prstDash val="lgDashDotDot"/>
              <a:round/>
            </a:ln>
          </spPr>
          <marker>
            <symbol val="none"/>
            <spPr>
              <a:ln>
                <a:prstDash val="solid"/>
              </a:ln>
            </spPr>
          </marker>
          <xVal>
            <numRef>
              <f>Plot!$BD$9:$BE$9</f>
              <numCache>
                <formatCode>General</formatCode>
                <ptCount val="2"/>
                <pt idx="0">
                  <v>-1</v>
                </pt>
                <pt idx="1">
                  <v>1</v>
                </pt>
              </numCache>
            </numRef>
          </xVal>
          <yVal>
            <numRef>
              <f>Plot!$BD$13:$BE$13</f>
              <numCache>
                <formatCode>General</formatCode>
                <ptCount val="2"/>
                <pt idx="0">
                  <v>#N/A</v>
                </pt>
                <pt idx="1">
                  <v>#N/A</v>
                </pt>
              </numCache>
            </numRef>
          </yVal>
          <smooth val="0"/>
        </ser>
        <ser>
          <idx val="152"/>
          <order val="152"/>
          <tx>
            <strRef>
              <f>Plot!$A$14</f>
              <strCache>
                <ptCount val="1"/>
                <pt idx="0">
                  <v>m3.0_z0.01000_irv00_STANDARD_TDU11</v>
                </pt>
              </strCache>
            </strRef>
          </tx>
          <spPr>
            <a:ln w="28575" cap="rnd">
              <a:solidFill>
                <a:srgbClr val="FF9300"/>
              </a:solidFill>
              <a:prstDash val="lgDashDotDot"/>
              <a:round/>
            </a:ln>
          </spPr>
          <marker>
            <symbol val="none"/>
            <spPr>
              <a:ln>
                <a:prstDash val="solid"/>
              </a:ln>
            </spPr>
          </marker>
          <xVal>
            <numRef>
              <f>Plot!$BD$9:$BE$9</f>
              <numCache>
                <formatCode>General</formatCode>
                <ptCount val="2"/>
                <pt idx="0">
                  <v>-1</v>
                </pt>
                <pt idx="1">
                  <v>1</v>
                </pt>
              </numCache>
            </numRef>
          </xVal>
          <yVal>
            <numRef>
              <f>Plot!$BD$14:$BE$14</f>
              <numCache>
                <formatCode>General</formatCode>
                <ptCount val="2"/>
                <pt idx="0">
                  <v>#N/A</v>
                </pt>
                <pt idx="1">
                  <v>#N/A</v>
                </pt>
              </numCache>
            </numRef>
          </yVal>
          <smooth val="0"/>
        </ser>
        <ser>
          <idx val="153"/>
          <order val="153"/>
          <tx>
            <strRef>
              <f>Plot!$A$15</f>
              <strCache>
                <ptCount val="1"/>
                <pt idx="0">
                  <v>m3.0_z0.00200_irv00_STANDARD_TDU10</v>
                </pt>
              </strCache>
            </strRef>
          </tx>
          <spPr>
            <a:ln w="28575" cap="rnd">
              <a:solidFill>
                <a:srgbClr val="941651"/>
              </a:solidFill>
              <a:prstDash val="lgDashDotDot"/>
              <a:round/>
            </a:ln>
          </spPr>
          <marker>
            <symbol val="none"/>
            <spPr>
              <a:ln>
                <a:prstDash val="solid"/>
              </a:ln>
            </spPr>
          </marker>
          <xVal>
            <numRef>
              <f>Plot!$BD$9:$BE$9</f>
              <numCache>
                <formatCode>General</formatCode>
                <ptCount val="2"/>
                <pt idx="0">
                  <v>-1</v>
                </pt>
                <pt idx="1">
                  <v>1</v>
                </pt>
              </numCache>
            </numRef>
          </xVal>
          <yVal>
            <numRef>
              <f>Plot!$BD$15:$BE$15</f>
              <numCache>
                <formatCode>General</formatCode>
                <ptCount val="2"/>
                <pt idx="0">
                  <v>#N/A</v>
                </pt>
                <pt idx="1">
                  <v>#N/A</v>
                </pt>
              </numCache>
            </numRef>
          </yVal>
          <smooth val="0"/>
        </ser>
        <ser>
          <idx val="154"/>
          <order val="154"/>
          <tx>
            <strRef>
              <f>Plot!$A$16</f>
              <strCache>
                <ptCount val="1"/>
                <pt idx="0">
                  <v>m4.0_z0.00200_irv00_STANDARD_TDU15</v>
                </pt>
              </strCache>
            </strRef>
          </tx>
          <spPr>
            <a:ln w="28575" cap="rnd">
              <a:solidFill>
                <a:srgbClr val="FF2600"/>
              </a:solidFill>
              <a:prstDash val="lgDashDotDot"/>
              <a:round/>
            </a:ln>
          </spPr>
          <marker>
            <symbol val="none"/>
            <spPr>
              <a:ln>
                <a:prstDash val="solid"/>
              </a:ln>
            </spPr>
          </marker>
          <xVal>
            <numRef>
              <f>Plot!$BD$9:$BE$9</f>
              <numCache>
                <formatCode>General</formatCode>
                <ptCount val="2"/>
                <pt idx="0">
                  <v>-1</v>
                </pt>
                <pt idx="1">
                  <v>1</v>
                </pt>
              </numCache>
            </numRef>
          </xVal>
          <yVal>
            <numRef>
              <f>Plot!$BD$16:$BE$16</f>
              <numCache>
                <formatCode>General</formatCode>
                <ptCount val="2"/>
                <pt idx="0">
                  <v>#N/A</v>
                </pt>
                <pt idx="1">
                  <v>#N/A</v>
                </pt>
              </numCache>
            </numRef>
          </yVal>
          <smooth val="0"/>
        </ser>
        <ser>
          <idx val="155"/>
          <order val="155"/>
          <tx>
            <strRef>
              <f>Plot!$A$17</f>
              <strCache>
                <ptCount val="1"/>
                <pt idx="0">
                  <v>m4.0_z0.01000_irv00_STANDARD_TDU8</v>
                </pt>
              </strCache>
            </strRef>
          </tx>
          <spPr>
            <a:ln w="28575" cap="rnd">
              <a:solidFill>
                <a:srgbClr val="942093"/>
              </a:solidFill>
              <a:prstDash val="lgDashDotDot"/>
              <a:round/>
            </a:ln>
          </spPr>
          <marker>
            <symbol val="none"/>
            <spPr>
              <a:ln>
                <a:prstDash val="solid"/>
              </a:ln>
            </spPr>
          </marker>
          <xVal>
            <numRef>
              <f>Plot!$BD$9:$BE$9</f>
              <numCache>
                <formatCode>General</formatCode>
                <ptCount val="2"/>
                <pt idx="0">
                  <v>-1</v>
                </pt>
                <pt idx="1">
                  <v>1</v>
                </pt>
              </numCache>
            </numRef>
          </xVal>
          <yVal>
            <numRef>
              <f>Plot!$BD$17:$BE$17</f>
              <numCache>
                <formatCode>General</formatCode>
                <ptCount val="2"/>
                <pt idx="0">
                  <v>#N/A</v>
                </pt>
                <pt idx="1">
                  <v>#N/A</v>
                </pt>
              </numCache>
            </numRef>
          </yVal>
          <smooth val="0"/>
        </ser>
        <ser>
          <idx val="156"/>
          <order val="156"/>
          <tx>
            <strRef>
              <f>Plot!$A$18</f>
              <strCache>
                <ptCount val="1"/>
                <pt idx="0">
                  <v>m4.0_z0.00010_irv00_STANDARD_TDU25</v>
                </pt>
              </strCache>
            </strRef>
          </tx>
          <spPr>
            <a:ln w="28575" cap="rnd">
              <a:solidFill>
                <a:srgbClr val="008F00"/>
              </a:solidFill>
              <a:prstDash val="lgDashDotDot"/>
              <a:round/>
            </a:ln>
          </spPr>
          <marker>
            <symbol val="none"/>
            <spPr>
              <a:ln>
                <a:prstDash val="solid"/>
              </a:ln>
            </spPr>
          </marker>
          <xVal>
            <numRef>
              <f>Plot!$BD$9:$BE$9</f>
              <numCache>
                <formatCode>General</formatCode>
                <ptCount val="2"/>
                <pt idx="0">
                  <v>-1</v>
                </pt>
                <pt idx="1">
                  <v>1</v>
                </pt>
              </numCache>
            </numRef>
          </xVal>
          <yVal>
            <numRef>
              <f>Plot!$BD$18:$BE$18</f>
              <numCache>
                <formatCode>General</formatCode>
                <ptCount val="2"/>
                <pt idx="0">
                  <v>#N/A</v>
                </pt>
                <pt idx="1">
                  <v>#N/A</v>
                </pt>
              </numCache>
            </numRef>
          </yVal>
          <smooth val="0"/>
        </ser>
        <ser>
          <idx val="157"/>
          <order val="157"/>
          <tx>
            <strRef>
              <f>Plot!$A$19</f>
              <strCache>
                <ptCount val="1"/>
                <pt idx="0">
                  <v>m4.0_z0.00300_irv00_STANDARD_TDU12</v>
                </pt>
              </strCache>
            </strRef>
          </tx>
          <spPr>
            <a:ln w="28575" cap="rnd">
              <a:solidFill>
                <a:srgbClr val="011893"/>
              </a:solidFill>
              <a:prstDash val="lgDashDotDot"/>
              <a:round/>
            </a:ln>
          </spPr>
          <marker>
            <symbol val="none"/>
            <spPr>
              <a:ln>
                <a:prstDash val="solid"/>
              </a:ln>
            </spPr>
          </marker>
          <xVal>
            <numRef>
              <f>Plot!$BD$9:$BE$9</f>
              <numCache>
                <formatCode>General</formatCode>
                <ptCount val="2"/>
                <pt idx="0">
                  <v>-1</v>
                </pt>
                <pt idx="1">
                  <v>1</v>
                </pt>
              </numCache>
            </numRef>
          </xVal>
          <yVal>
            <numRef>
              <f>Plot!$BD$19:$BE$19</f>
              <numCache>
                <formatCode>General</formatCode>
                <ptCount val="2"/>
                <pt idx="0">
                  <v>#N/A</v>
                </pt>
                <pt idx="1">
                  <v>#N/A</v>
                </pt>
              </numCache>
            </numRef>
          </yVal>
          <smooth val="0"/>
        </ser>
        <ser>
          <idx val="158"/>
          <order val="158"/>
          <tx>
            <strRef>
              <f>Plot!$A$20</f>
              <strCache>
                <ptCount val="1"/>
                <pt idx="0">
                  <v>m3.0_z0.00010_irv00_STANDARD_TDU16</v>
                </pt>
              </strCache>
            </strRef>
          </tx>
          <spPr>
            <a:ln w="28575" cap="rnd">
              <a:solidFill>
                <a:srgbClr val="009193"/>
              </a:solidFill>
              <a:prstDash val="lgDashDotDot"/>
              <a:round/>
            </a:ln>
          </spPr>
          <marker>
            <symbol val="none"/>
            <spPr>
              <a:ln>
                <a:prstDash val="solid"/>
              </a:ln>
            </spPr>
          </marker>
          <xVal>
            <numRef>
              <f>Plot!$BD$9:$BE$9</f>
              <numCache>
                <formatCode>General</formatCode>
                <ptCount val="2"/>
                <pt idx="0">
                  <v>-1</v>
                </pt>
                <pt idx="1">
                  <v>1</v>
                </pt>
              </numCache>
            </numRef>
          </xVal>
          <yVal>
            <numRef>
              <f>Plot!$BD$20:$BE$20</f>
              <numCache>
                <formatCode>General</formatCode>
                <ptCount val="2"/>
                <pt idx="0">
                  <v>#N/A</v>
                </pt>
                <pt idx="1">
                  <v>#N/A</v>
                </pt>
              </numCache>
            </numRef>
          </yVal>
          <smooth val="0"/>
        </ser>
        <ser>
          <idx val="159"/>
          <order val="159"/>
          <tx>
            <strRef>
              <f>Plot!$A$21</f>
              <strCache>
                <ptCount val="1"/>
                <pt idx="0">
                  <v>m3.0_z0.00300_irv00_STANDARD_TDU9</v>
                </pt>
              </strCache>
            </strRef>
          </tx>
          <spPr>
            <a:ln w="28575" cap="rnd">
              <a:solidFill>
                <a:srgbClr val="945200"/>
              </a:solidFill>
              <a:prstDash val="lgDashDotDot"/>
              <a:round/>
            </a:ln>
          </spPr>
          <marker>
            <symbol val="none"/>
            <spPr>
              <a:ln>
                <a:prstDash val="solid"/>
              </a:ln>
            </spPr>
          </marker>
          <xVal>
            <numRef>
              <f>Plot!$BD$9:$BE$9</f>
              <numCache>
                <formatCode>General</formatCode>
                <ptCount val="2"/>
                <pt idx="0">
                  <v>-1</v>
                </pt>
                <pt idx="1">
                  <v>1</v>
                </pt>
              </numCache>
            </numRef>
          </xVal>
          <yVal>
            <numRef>
              <f>Plot!$BD$21:$BE$21</f>
              <numCache>
                <formatCode>General</formatCode>
                <ptCount val="2"/>
                <pt idx="0">
                  <v>#N/A</v>
                </pt>
                <pt idx="1">
                  <v>#N/A</v>
                </pt>
              </numCache>
            </numRef>
          </yVal>
          <smooth val="0"/>
        </ser>
        <ser>
          <idx val="160"/>
          <order val="160"/>
          <tx>
            <strRef>
              <f>Plot!$A$22</f>
              <strCache>
                <ptCount val="1"/>
                <pt idx="0">
                  <v>m4.0_z0.00030_irv00_STANDARD_TDU19</v>
                </pt>
              </strCache>
            </strRef>
          </tx>
          <spPr>
            <a:ln w="28575" cap="rnd">
              <a:solidFill>
                <a:srgbClr val="941100"/>
              </a:solidFill>
              <a:prstDash val="lgDashDotDot"/>
              <a:round/>
            </a:ln>
          </spPr>
          <marker>
            <symbol val="none"/>
            <spPr>
              <a:ln>
                <a:prstDash val="solid"/>
              </a:ln>
            </spPr>
          </marker>
          <xVal>
            <numRef>
              <f>Plot!$BD$9:$BE$9</f>
              <numCache>
                <formatCode>General</formatCode>
                <ptCount val="2"/>
                <pt idx="0">
                  <v>-1</v>
                </pt>
                <pt idx="1">
                  <v>1</v>
                </pt>
              </numCache>
            </numRef>
          </xVal>
          <yVal>
            <numRef>
              <f>Plot!$BD$22:$BE$22</f>
              <numCache>
                <formatCode>General</formatCode>
                <ptCount val="2"/>
                <pt idx="0">
                  <v>#N/A</v>
                </pt>
                <pt idx="1">
                  <v>#N/A</v>
                </pt>
              </numCache>
            </numRef>
          </yVal>
          <smooth val="0"/>
        </ser>
        <ser>
          <idx val="161"/>
          <order val="161"/>
          <tx>
            <strRef>
              <f>Plot!$A$23</f>
              <strCache>
                <ptCount val="1"/>
                <pt idx="0">
                  <v>m3.0_z0.00600_irv00_STANDARD_TDU9</v>
                </pt>
              </strCache>
            </strRef>
          </tx>
          <spPr>
            <a:ln w="28575" cap="rnd">
              <a:solidFill>
                <a:srgbClr val="00FA00"/>
              </a:solidFill>
              <a:prstDash val="lgDashDotDot"/>
              <a:round/>
            </a:ln>
          </spPr>
          <marker>
            <symbol val="none"/>
            <spPr>
              <a:ln>
                <a:prstDash val="solid"/>
              </a:ln>
            </spPr>
          </marker>
          <xVal>
            <numRef>
              <f>Plot!$BD$9:$BE$9</f>
              <numCache>
                <formatCode>General</formatCode>
                <ptCount val="2"/>
                <pt idx="0">
                  <v>-1</v>
                </pt>
                <pt idx="1">
                  <v>1</v>
                </pt>
              </numCache>
            </numRef>
          </xVal>
          <yVal>
            <numRef>
              <f>Plot!$BD$23:$BE$23</f>
              <numCache>
                <formatCode>General</formatCode>
                <ptCount val="2"/>
                <pt idx="0">
                  <v>#N/A</v>
                </pt>
                <pt idx="1">
                  <v>#N/A</v>
                </pt>
              </numCache>
            </numRef>
          </yVal>
          <smooth val="0"/>
        </ser>
        <ser>
          <idx val="162"/>
          <order val="162"/>
          <tx>
            <strRef>
              <f>Plot!$A$24</f>
              <strCache>
                <ptCount val="1"/>
                <pt idx="0">
                  <v>m4.0_z0.00100_irv00_STANDARD_TDU15</v>
                </pt>
              </strCache>
            </strRef>
          </tx>
          <spPr>
            <a:ln w="28575" cap="rnd">
              <a:solidFill>
                <a:srgbClr val="00FDFF"/>
              </a:solidFill>
              <a:prstDash val="lgDashDotDot"/>
              <a:round/>
            </a:ln>
          </spPr>
          <marker>
            <symbol val="none"/>
            <spPr>
              <a:ln>
                <a:prstDash val="solid"/>
              </a:ln>
            </spPr>
          </marker>
          <xVal>
            <numRef>
              <f>Plot!$BD$9:$BE$9</f>
              <numCache>
                <formatCode>General</formatCode>
                <ptCount val="2"/>
                <pt idx="0">
                  <v>-1</v>
                </pt>
                <pt idx="1">
                  <v>1</v>
                </pt>
              </numCache>
            </numRef>
          </xVal>
          <yVal>
            <numRef>
              <f>Plot!$BD$24:$BE$24</f>
              <numCache>
                <formatCode>General</formatCode>
                <ptCount val="2"/>
                <pt idx="0">
                  <v>#N/A</v>
                </pt>
                <pt idx="1">
                  <v>#N/A</v>
                </pt>
              </numCache>
            </numRef>
          </yVal>
          <smooth val="0"/>
        </ser>
        <ser>
          <idx val="163"/>
          <order val="163"/>
          <tx>
            <strRef>
              <f>Plot!$A$25</f>
              <strCache>
                <ptCount val="1"/>
                <pt idx="0">
                  <v>m4.0_z0.02000_irv00_STANDARD_TDU8</v>
                </pt>
              </strCache>
            </strRef>
          </tx>
          <spPr>
            <a:ln w="28575" cap="rnd">
              <a:solidFill>
                <a:srgbClr val="0096FF"/>
              </a:solidFill>
              <a:prstDash val="lgDashDotDot"/>
              <a:round/>
            </a:ln>
          </spPr>
          <marker>
            <symbol val="none"/>
            <spPr>
              <a:ln>
                <a:prstDash val="solid"/>
              </a:ln>
            </spPr>
          </marker>
          <xVal>
            <numRef>
              <f>Plot!$BD$9:$BE$9</f>
              <numCache>
                <formatCode>General</formatCode>
                <ptCount val="2"/>
                <pt idx="0">
                  <v>-1</v>
                </pt>
                <pt idx="1">
                  <v>1</v>
                </pt>
              </numCache>
            </numRef>
          </xVal>
          <yVal>
            <numRef>
              <f>Plot!$BD$25:$BE$25</f>
              <numCache>
                <formatCode>General</formatCode>
                <ptCount val="2"/>
                <pt idx="0">
                  <v>#N/A</v>
                </pt>
                <pt idx="1">
                  <v>#N/A</v>
                </pt>
              </numCache>
            </numRef>
          </yVal>
          <smooth val="0"/>
        </ser>
        <ser>
          <idx val="164"/>
          <order val="164"/>
          <tx>
            <strRef>
              <f>Plot!$A$26</f>
              <strCache>
                <ptCount val="1"/>
                <pt idx="0">
                  <v>m3.0_z0.00030_irv00_STANDARD_TDU13</v>
                </pt>
              </strCache>
            </strRef>
          </tx>
          <spPr>
            <a:ln w="28575" cap="rnd">
              <a:solidFill>
                <a:srgbClr val="FF40FF"/>
              </a:solidFill>
              <a:prstDash val="lgDashDotDot"/>
              <a:round/>
            </a:ln>
          </spPr>
          <marker>
            <symbol val="none"/>
            <spPr>
              <a:ln>
                <a:prstDash val="solid"/>
              </a:ln>
            </spPr>
          </marker>
          <xVal>
            <numRef>
              <f>Plot!$BD$9:$BE$9</f>
              <numCache>
                <formatCode>General</formatCode>
                <ptCount val="2"/>
                <pt idx="0">
                  <v>-1</v>
                </pt>
                <pt idx="1">
                  <v>1</v>
                </pt>
              </numCache>
            </numRef>
          </xVal>
          <yVal>
            <numRef>
              <f>Plot!$BD$26:$BE$26</f>
              <numCache>
                <formatCode>General</formatCode>
                <ptCount val="2"/>
                <pt idx="0">
                  <v>#N/A</v>
                </pt>
                <pt idx="1">
                  <v>#N/A</v>
                </pt>
              </numCache>
            </numRef>
          </yVal>
          <smooth val="0"/>
        </ser>
        <ser>
          <idx val="165"/>
          <order val="165"/>
          <tx>
            <strRef>
              <f>Plot!$A$27</f>
              <strCache>
                <ptCount val="1"/>
                <pt idx="0">
                  <v>m4.0_z0.00600_irv00_STANDARD_TDU9</v>
                </pt>
              </strCache>
            </strRef>
          </tx>
          <spPr>
            <a:ln w="28575" cap="rnd">
              <a:solidFill>
                <a:srgbClr val="FFD579"/>
              </a:solidFill>
              <a:prstDash val="lgDashDotDot"/>
              <a:round/>
            </a:ln>
          </spPr>
          <marker>
            <symbol val="none"/>
            <spPr>
              <a:ln>
                <a:prstDash val="solid"/>
              </a:ln>
            </spPr>
          </marker>
          <xVal>
            <numRef>
              <f>Plot!$BD$9:$BE$9</f>
              <numCache>
                <formatCode>General</formatCode>
                <ptCount val="2"/>
                <pt idx="0">
                  <v>-1</v>
                </pt>
                <pt idx="1">
                  <v>1</v>
                </pt>
              </numCache>
            </numRef>
          </xVal>
          <yVal>
            <numRef>
              <f>Plot!$BD$27:$BE$27</f>
              <numCache>
                <formatCode>General</formatCode>
                <ptCount val="2"/>
                <pt idx="0">
                  <v>#N/A</v>
                </pt>
                <pt idx="1">
                  <v>#N/A</v>
                </pt>
              </numCache>
            </numRef>
          </yVal>
          <smooth val="0"/>
        </ser>
        <ser>
          <idx val="166"/>
          <order val="166"/>
          <tx>
            <strRef>
              <f>Plot!$A$28</f>
              <strCache>
                <ptCount val="1"/>
                <pt idx="0">
                  <v>m3.0_z0.02000_irv00_STANDARD_TDU14</v>
                </pt>
              </strCache>
            </strRef>
          </tx>
          <spPr>
            <a:ln w="28575" cap="rnd">
              <a:solidFill>
                <a:srgbClr val="FF7E79"/>
              </a:solidFill>
              <a:prstDash val="lgDashDotDot"/>
              <a:round/>
            </a:ln>
          </spPr>
          <marker>
            <symbol val="none"/>
            <spPr>
              <a:ln>
                <a:prstDash val="solid"/>
              </a:ln>
            </spPr>
          </marker>
          <xVal>
            <numRef>
              <f>Plot!$BD$9:$BE$9</f>
              <numCache>
                <formatCode>General</formatCode>
                <ptCount val="2"/>
                <pt idx="0">
                  <v>-1</v>
                </pt>
                <pt idx="1">
                  <v>1</v>
                </pt>
              </numCache>
            </numRef>
          </xVal>
          <yVal>
            <numRef>
              <f>Plot!$BD$28:$BE$28</f>
              <numCache>
                <formatCode>General</formatCode>
                <ptCount val="2"/>
                <pt idx="0">
                  <v>#N/A</v>
                </pt>
                <pt idx="1">
                  <v>#N/A</v>
                </pt>
              </numCache>
            </numRef>
          </yVal>
          <smooth val="0"/>
        </ser>
        <ser>
          <idx val="167"/>
          <order val="167"/>
          <tx>
            <strRef>
              <f>Plot!$A$29</f>
              <strCache>
                <ptCount val="1"/>
                <pt idx="0">
                  <v>m3.0_z0.00100_irv00_STANDARD_TDU11</v>
                </pt>
              </strCache>
            </strRef>
          </tx>
          <spPr>
            <a:ln w="28575" cap="rnd">
              <a:solidFill>
                <a:srgbClr val="929000"/>
              </a:solidFill>
              <a:prstDash val="lgDashDotDot"/>
              <a:round/>
            </a:ln>
          </spPr>
          <marker>
            <symbol val="none"/>
            <spPr>
              <a:ln>
                <a:prstDash val="solid"/>
              </a:ln>
            </spPr>
          </marker>
          <xVal>
            <numRef>
              <f>Plot!$BD$9:$BE$9</f>
              <numCache>
                <formatCode>General</formatCode>
                <ptCount val="2"/>
                <pt idx="0">
                  <v>-1</v>
                </pt>
                <pt idx="1">
                  <v>1</v>
                </pt>
              </numCache>
            </numRef>
          </xVal>
          <yVal>
            <numRef>
              <f>Plot!$BD$29:$BE$29</f>
              <numCache>
                <formatCode>General</formatCode>
                <ptCount val="2"/>
                <pt idx="0">
                  <v>#N/A</v>
                </pt>
                <pt idx="1">
                  <v>#N/A</v>
                </pt>
              </numCache>
            </numRef>
          </yVal>
          <smooth val="0"/>
        </ser>
        <dLbls>
          <showLegendKey val="0"/>
          <showVal val="0"/>
          <showCatName val="0"/>
          <showSerName val="0"/>
          <showPercent val="0"/>
          <showBubbleSize val="0"/>
        </dLbls>
        <axId val="1186073136"/>
        <axId val="1186074784"/>
      </scatterChart>
      <valAx>
        <axId val="1186073136"/>
        <scaling>
          <orientation val="minMax"/>
          <max val="1"/>
          <min val="-1"/>
        </scaling>
        <delete val="0"/>
        <axPos val="b"/>
        <title>
          <tx>
            <strRef>
              <f>Plot!$C$6</f>
              <strCache>
                <ptCount val="1"/>
                <pt idx="0">
                  <v>94Mo</v>
                </pt>
              </strCache>
            </strRef>
          </tx>
          <overlay val="0"/>
          <spPr>
            <a:noFill/>
            <a:ln>
              <a:noFill/>
              <a:prstDash val="solid"/>
            </a:ln>
          </spPr>
          <txPr>
            <a:bodyPr rot="0" spcFirstLastPara="1" vertOverflow="ellipsis" vert="horz" wrap="square" anchor="ctr" anchorCtr="1"/>
            <a:lstStyle/>
            <a:p>
              <a:pPr>
                <a:defRPr sz="1800" b="0" i="0" strike="noStrike" kern="1200" baseline="0">
                  <a:solidFill>
                    <a:schemeClr val="tx1">
                      <a:lumMod val="65000"/>
                      <a:lumOff val="35000"/>
                    </a:schemeClr>
                  </a:solidFill>
                  <a:latin typeface="+mn-lt"/>
                  <a:ea typeface="+mn-ea"/>
                  <a:cs typeface="+mn-cs"/>
                </a:defRPr>
              </a:pPr>
              <a:r>
                <a:t/>
              </a:r>
              <a:endParaRPr lang="en-CH"/>
            </a:p>
          </txPr>
        </title>
        <numFmt formatCode="General" sourceLinked="1"/>
        <majorTickMark val="cross"/>
        <minorTickMark val="none"/>
        <tickLblPos val="nextTo"/>
        <spPr>
          <a:noFill/>
          <a:ln w="9525" cap="flat" cmpd="sng" algn="ctr">
            <a:solidFill>
              <a:schemeClr val="tx1"/>
            </a:solidFill>
            <a:prstDash val="solid"/>
            <a:round/>
          </a:ln>
        </spPr>
        <txPr>
          <a:bodyPr rot="-60000000" spcFirstLastPara="1" vertOverflow="ellipsis" vert="horz" wrap="square" anchor="ctr" anchorCtr="1"/>
          <a:lstStyle/>
          <a:p>
            <a:pPr>
              <a:defRPr sz="1200" b="0" i="0" strike="noStrike" kern="1200" baseline="0">
                <a:solidFill>
                  <a:schemeClr val="tx1">
                    <a:lumMod val="65000"/>
                    <a:lumOff val="35000"/>
                  </a:schemeClr>
                </a:solidFill>
                <a:latin typeface="+mn-lt"/>
                <a:ea typeface="+mn-ea"/>
                <a:cs typeface="+mn-cs"/>
              </a:defRPr>
            </a:pPr>
            <a:r>
              <a:t/>
            </a:r>
            <a:endParaRPr lang="en-CH"/>
          </a:p>
        </txPr>
        <crossAx val="1186074784"/>
        <crosses val="autoZero"/>
        <crossBetween val="midCat"/>
        <majorUnit val="0.25"/>
      </valAx>
      <valAx>
        <axId val="1186074784"/>
        <scaling>
          <orientation val="minMax"/>
          <max val="1"/>
          <min val="-1"/>
        </scaling>
        <delete val="0"/>
        <axPos val="l"/>
        <title>
          <tx>
            <strRef>
              <f>Plot!$C$7</f>
              <strCache>
                <ptCount val="1"/>
                <pt idx="0">
                  <v>95Mo</v>
                </pt>
              </strCache>
            </strRef>
          </tx>
          <overlay val="0"/>
          <spPr>
            <a:noFill/>
            <a:ln>
              <a:noFill/>
              <a:prstDash val="solid"/>
            </a:ln>
          </spPr>
          <txPr>
            <a:bodyPr rot="-5400000" spcFirstLastPara="1" vertOverflow="ellipsis" vert="horz" wrap="square" anchor="ctr" anchorCtr="1"/>
            <a:lstStyle/>
            <a:p>
              <a:pPr>
                <a:defRPr sz="1800" b="0" i="0" strike="noStrike" kern="1200" baseline="0">
                  <a:solidFill>
                    <a:schemeClr val="tx1">
                      <a:lumMod val="65000"/>
                      <a:lumOff val="35000"/>
                    </a:schemeClr>
                  </a:solidFill>
                  <a:latin typeface="+mn-lt"/>
                  <a:ea typeface="+mn-ea"/>
                  <a:cs typeface="+mn-cs"/>
                </a:defRPr>
              </a:pPr>
              <a:r>
                <a:t/>
              </a:r>
              <a:endParaRPr lang="en-CH"/>
            </a:p>
          </txPr>
        </title>
        <numFmt formatCode="General" sourceLinked="1"/>
        <majorTickMark val="cross"/>
        <minorTickMark val="none"/>
        <tickLblPos val="nextTo"/>
        <spPr>
          <a:noFill/>
          <a:ln>
            <a:solidFill>
              <a:schemeClr val="tx1"/>
            </a:solidFill>
            <a:prstDash val="solid"/>
          </a:ln>
        </spPr>
        <txPr>
          <a:bodyPr rot="-60000000" spcFirstLastPara="1" vertOverflow="ellipsis" vert="horz" wrap="square" anchor="ctr" anchorCtr="1"/>
          <a:lstStyle/>
          <a:p>
            <a:pPr>
              <a:defRPr sz="1400" b="0" i="0" strike="noStrike" kern="1200" baseline="0">
                <a:solidFill>
                  <a:schemeClr val="tx1">
                    <a:lumMod val="65000"/>
                    <a:lumOff val="35000"/>
                  </a:schemeClr>
                </a:solidFill>
                <a:latin typeface="+mn-lt"/>
                <a:ea typeface="+mn-ea"/>
                <a:cs typeface="+mn-cs"/>
              </a:defRPr>
            </a:pPr>
            <a:r>
              <a:t/>
            </a:r>
            <a:endParaRPr lang="en-CH"/>
          </a:p>
        </txPr>
        <crossAx val="1186073136"/>
        <crosses val="autoZero"/>
        <crossBetween val="midCat"/>
        <majorUnit val="0.25"/>
      </valAx>
    </plotArea>
    <legend>
      <legendPos val="b"/>
      <legendEntry>
        <idx val="28"/>
        <delete val="1"/>
      </legendEntry>
      <legendEntry>
        <idx val="29"/>
        <delete val="1"/>
      </legendEntry>
      <legendEntry>
        <idx val="30"/>
        <delete val="1"/>
      </legendEntry>
      <legendEntry>
        <idx val="31"/>
        <delete val="1"/>
      </legendEntry>
      <legendEntry>
        <idx val="32"/>
        <delete val="1"/>
      </legendEntry>
      <legendEntry>
        <idx val="33"/>
        <delete val="1"/>
      </legendEntry>
      <legendEntry>
        <idx val="34"/>
        <delete val="1"/>
      </legendEntry>
      <legendEntry>
        <idx val="35"/>
        <delete val="1"/>
      </legendEntry>
      <legendEntry>
        <idx val="36"/>
        <delete val="1"/>
      </legendEntry>
      <legendEntry>
        <idx val="37"/>
        <delete val="1"/>
      </legendEntry>
      <legendEntry>
        <idx val="38"/>
        <delete val="1"/>
      </legendEntry>
      <legendEntry>
        <idx val="39"/>
        <delete val="1"/>
      </legendEntry>
      <legendEntry>
        <idx val="40"/>
        <delete val="1"/>
      </legendEntry>
      <legendEntry>
        <idx val="41"/>
        <delete val="1"/>
      </legendEntry>
      <legendEntry>
        <idx val="42"/>
        <delete val="1"/>
      </legendEntry>
      <legendEntry>
        <idx val="43"/>
        <delete val="1"/>
      </legendEntry>
      <legendEntry>
        <idx val="44"/>
        <delete val="1"/>
      </legendEntry>
      <legendEntry>
        <idx val="45"/>
        <delete val="1"/>
      </legendEntry>
      <legendEntry>
        <idx val="46"/>
        <delete val="1"/>
      </legendEntry>
      <legendEntry>
        <idx val="47"/>
        <delete val="1"/>
      </legendEntry>
      <legendEntry>
        <idx val="48"/>
        <delete val="1"/>
      </legendEntry>
      <legendEntry>
        <idx val="49"/>
        <delete val="1"/>
      </legendEntry>
      <legendEntry>
        <idx val="50"/>
        <delete val="1"/>
      </legendEntry>
      <legendEntry>
        <idx val="51"/>
        <delete val="1"/>
      </legendEntry>
      <legendEntry>
        <idx val="52"/>
        <delete val="1"/>
      </legendEntry>
      <legendEntry>
        <idx val="53"/>
        <delete val="1"/>
      </legendEntry>
      <legendEntry>
        <idx val="54"/>
        <delete val="1"/>
      </legendEntry>
      <legendEntry>
        <idx val="55"/>
        <delete val="1"/>
      </legendEntry>
      <legendEntry>
        <idx val="56"/>
        <delete val="1"/>
      </legendEntry>
      <legendEntry>
        <idx val="57"/>
        <delete val="1"/>
      </legendEntry>
      <legendEntry>
        <idx val="58"/>
        <delete val="1"/>
      </legendEntry>
      <legendEntry>
        <idx val="59"/>
        <delete val="1"/>
      </legendEntry>
      <legendEntry>
        <idx val="60"/>
        <delete val="1"/>
      </legendEntry>
      <legendEntry>
        <idx val="61"/>
        <delete val="1"/>
      </legendEntry>
      <legendEntry>
        <idx val="62"/>
        <delete val="1"/>
      </legendEntry>
      <legendEntry>
        <idx val="63"/>
        <delete val="1"/>
      </legendEntry>
      <legendEntry>
        <idx val="64"/>
        <delete val="1"/>
      </legendEntry>
      <legendEntry>
        <idx val="65"/>
        <delete val="1"/>
      </legendEntry>
      <legendEntry>
        <idx val="66"/>
        <delete val="1"/>
      </legendEntry>
      <legendEntry>
        <idx val="67"/>
        <delete val="1"/>
      </legendEntry>
      <legendEntry>
        <idx val="68"/>
        <delete val="1"/>
      </legendEntry>
      <legendEntry>
        <idx val="69"/>
        <delete val="1"/>
      </legendEntry>
      <legendEntry>
        <idx val="70"/>
        <delete val="1"/>
      </legendEntry>
      <legendEntry>
        <idx val="71"/>
        <delete val="1"/>
      </legendEntry>
      <legendEntry>
        <idx val="72"/>
        <delete val="1"/>
      </legendEntry>
      <legendEntry>
        <idx val="73"/>
        <delete val="1"/>
      </legendEntry>
      <legendEntry>
        <idx val="74"/>
        <delete val="1"/>
      </legendEntry>
      <legendEntry>
        <idx val="75"/>
        <delete val="1"/>
      </legendEntry>
      <legendEntry>
        <idx val="76"/>
        <delete val="1"/>
      </legendEntry>
      <legendEntry>
        <idx val="77"/>
        <delete val="1"/>
      </legendEntry>
      <legendEntry>
        <idx val="78"/>
        <delete val="1"/>
      </legendEntry>
      <legendEntry>
        <idx val="79"/>
        <delete val="1"/>
      </legendEntry>
      <legendEntry>
        <idx val="80"/>
        <delete val="1"/>
      </legendEntry>
      <legendEntry>
        <idx val="81"/>
        <delete val="1"/>
      </legendEntry>
      <legendEntry>
        <idx val="82"/>
        <delete val="1"/>
      </legendEntry>
      <legendEntry>
        <idx val="83"/>
        <delete val="1"/>
      </legendEntry>
      <legendEntry>
        <idx val="84"/>
        <delete val="1"/>
      </legendEntry>
      <legendEntry>
        <idx val="85"/>
        <delete val="1"/>
      </legendEntry>
      <legendEntry>
        <idx val="86"/>
        <delete val="1"/>
      </legendEntry>
      <legendEntry>
        <idx val="87"/>
        <delete val="1"/>
      </legendEntry>
      <legendEntry>
        <idx val="88"/>
        <delete val="1"/>
      </legendEntry>
      <legendEntry>
        <idx val="89"/>
        <delete val="1"/>
      </legendEntry>
      <legendEntry>
        <idx val="90"/>
        <delete val="1"/>
      </legendEntry>
      <legendEntry>
        <idx val="91"/>
        <delete val="1"/>
      </legendEntry>
      <legendEntry>
        <idx val="92"/>
        <delete val="1"/>
      </legendEntry>
      <legendEntry>
        <idx val="93"/>
        <delete val="1"/>
      </legendEntry>
      <legendEntry>
        <idx val="94"/>
        <delete val="1"/>
      </legendEntry>
      <legendEntry>
        <idx val="95"/>
        <delete val="1"/>
      </legendEntry>
      <legendEntry>
        <idx val="96"/>
        <delete val="1"/>
      </legendEntry>
      <legendEntry>
        <idx val="97"/>
        <delete val="1"/>
      </legendEntry>
      <legendEntry>
        <idx val="98"/>
        <delete val="1"/>
      </legendEntry>
      <legendEntry>
        <idx val="99"/>
        <delete val="1"/>
      </legendEntry>
      <legendEntry>
        <idx val="100"/>
        <delete val="1"/>
      </legendEntry>
      <legendEntry>
        <idx val="101"/>
        <delete val="1"/>
      </legendEntry>
      <legendEntry>
        <idx val="102"/>
        <delete val="1"/>
      </legendEntry>
      <legendEntry>
        <idx val="103"/>
        <delete val="1"/>
      </legendEntry>
      <legendEntry>
        <idx val="104"/>
        <delete val="1"/>
      </legendEntry>
      <legendEntry>
        <idx val="105"/>
        <delete val="1"/>
      </legendEntry>
      <legendEntry>
        <idx val="106"/>
        <delete val="1"/>
      </legendEntry>
      <legendEntry>
        <idx val="107"/>
        <delete val="1"/>
      </legendEntry>
      <legendEntry>
        <idx val="108"/>
        <delete val="1"/>
      </legendEntry>
      <legendEntry>
        <idx val="109"/>
        <delete val="1"/>
      </legendEntry>
      <legendEntry>
        <idx val="110"/>
        <delete val="1"/>
      </legendEntry>
      <legendEntry>
        <idx val="111"/>
        <delete val="1"/>
      </legendEntry>
      <legendEntry>
        <idx val="112"/>
        <delete val="1"/>
      </legendEntry>
      <legendEntry>
        <idx val="113"/>
        <delete val="1"/>
      </legendEntry>
      <legendEntry>
        <idx val="114"/>
        <delete val="1"/>
      </legendEntry>
      <legendEntry>
        <idx val="115"/>
        <delete val="1"/>
      </legendEntry>
      <legendEntry>
        <idx val="116"/>
        <delete val="1"/>
      </legendEntry>
      <legendEntry>
        <idx val="117"/>
        <delete val="1"/>
      </legendEntry>
      <legendEntry>
        <idx val="118"/>
        <delete val="1"/>
      </legendEntry>
      <legendEntry>
        <idx val="119"/>
        <delete val="1"/>
      </legendEntry>
      <legendEntry>
        <idx val="120"/>
        <delete val="1"/>
      </legendEntry>
      <legendEntry>
        <idx val="121"/>
        <delete val="1"/>
      </legendEntry>
      <legendEntry>
        <idx val="122"/>
        <delete val="1"/>
      </legendEntry>
      <legendEntry>
        <idx val="123"/>
        <delete val="1"/>
      </legendEntry>
      <legendEntry>
        <idx val="124"/>
        <delete val="1"/>
      </legendEntry>
      <legendEntry>
        <idx val="125"/>
        <delete val="1"/>
      </legendEntry>
      <legendEntry>
        <idx val="126"/>
        <delete val="1"/>
      </legendEntry>
      <legendEntry>
        <idx val="127"/>
        <delete val="1"/>
      </legendEntry>
      <legendEntry>
        <idx val="128"/>
        <delete val="1"/>
      </legendEntry>
      <legendEntry>
        <idx val="129"/>
        <delete val="1"/>
      </legendEntry>
      <legendEntry>
        <idx val="130"/>
        <delete val="1"/>
      </legendEntry>
      <legendEntry>
        <idx val="131"/>
        <delete val="1"/>
      </legendEntry>
      <legendEntry>
        <idx val="132"/>
        <delete val="1"/>
      </legendEntry>
      <legendEntry>
        <idx val="133"/>
        <delete val="1"/>
      </legendEntry>
      <legendEntry>
        <idx val="134"/>
        <delete val="1"/>
      </legendEntry>
      <legendEntry>
        <idx val="135"/>
        <delete val="1"/>
      </legendEntry>
      <legendEntry>
        <idx val="136"/>
        <delete val="1"/>
      </legendEntry>
      <legendEntry>
        <idx val="137"/>
        <delete val="1"/>
      </legendEntry>
      <legendEntry>
        <idx val="138"/>
        <delete val="1"/>
      </legendEntry>
      <legendEntry>
        <idx val="139"/>
        <delete val="1"/>
      </legendEntry>
      <legendEntry>
        <idx val="140"/>
        <delete val="1"/>
      </legendEntry>
      <legendEntry>
        <idx val="141"/>
        <delete val="1"/>
      </legendEntry>
      <legendEntry>
        <idx val="142"/>
        <delete val="1"/>
      </legendEntry>
      <legendEntry>
        <idx val="143"/>
        <delete val="1"/>
      </legendEntry>
      <legendEntry>
        <idx val="144"/>
        <delete val="1"/>
      </legendEntry>
      <legendEntry>
        <idx val="145"/>
        <delete val="1"/>
      </legendEntry>
      <legendEntry>
        <idx val="146"/>
        <delete val="1"/>
      </legendEntry>
      <legendEntry>
        <idx val="147"/>
        <delete val="1"/>
      </legendEntry>
      <legendEntry>
        <idx val="148"/>
        <delete val="1"/>
      </legendEntry>
      <legendEntry>
        <idx val="149"/>
        <delete val="1"/>
      </legendEntry>
      <legendEntry>
        <idx val="150"/>
        <delete val="1"/>
      </legendEntry>
      <legendEntry>
        <idx val="151"/>
        <delete val="1"/>
      </legendEntry>
      <legendEntry>
        <idx val="152"/>
        <delete val="1"/>
      </legendEntry>
      <legendEntry>
        <idx val="153"/>
        <delete val="1"/>
      </legendEntry>
      <legendEntry>
        <idx val="154"/>
        <delete val="1"/>
      </legendEntry>
      <legendEntry>
        <idx val="155"/>
        <delete val="1"/>
      </legendEntry>
      <legendEntry>
        <idx val="156"/>
        <delete val="1"/>
      </legendEntry>
      <legendEntry>
        <idx val="157"/>
        <delete val="1"/>
      </legendEntry>
      <legendEntry>
        <idx val="158"/>
        <delete val="1"/>
      </legendEntry>
      <legendEntry>
        <idx val="159"/>
        <delete val="1"/>
      </legendEntry>
      <legendEntry>
        <idx val="160"/>
        <delete val="1"/>
      </legendEntry>
      <legendEntry>
        <idx val="161"/>
        <delete val="1"/>
      </legendEntry>
      <legendEntry>
        <idx val="162"/>
        <delete val="1"/>
      </legendEntry>
      <legendEntry>
        <idx val="163"/>
        <delete val="1"/>
      </legendEntry>
      <legendEntry>
        <idx val="164"/>
        <delete val="1"/>
      </legendEntry>
      <legendEntry>
        <idx val="165"/>
        <delete val="1"/>
      </legendEntry>
      <legendEntry>
        <idx val="166"/>
        <delete val="1"/>
      </legendEntry>
      <legendEntry>
        <idx val="167"/>
        <delete val="1"/>
      </legendEntry>
      <overlay val="0"/>
      <spPr>
        <a:noFill/>
        <a:ln>
          <a:noFill/>
          <a:prstDash val="solid"/>
        </a:ln>
      </spPr>
      <txPr>
        <a:bodyPr rot="0" spcFirstLastPara="1" vertOverflow="ellipsis" vert="horz" wrap="square" anchor="ctr" anchorCtr="1"/>
        <a:lstStyle/>
        <a:p>
          <a:pPr>
            <a:defRPr sz="1400" b="0" i="0" strike="noStrike" kern="1200" baseline="0">
              <a:solidFill>
                <a:schemeClr val="tx1">
                  <a:lumMod val="65000"/>
                  <a:lumOff val="35000"/>
                </a:schemeClr>
              </a:solidFill>
              <a:latin typeface="+mn-lt"/>
              <a:ea typeface="+mn-ea"/>
              <a:cs typeface="+mn-cs"/>
            </a:defRPr>
          </a:pPr>
          <a:r>
            <a:t/>
          </a:r>
          <a:endParaRPr lang="en-CH"/>
        </a:p>
      </txPr>
    </legend>
    <plotVisOnly val="1"/>
    <dispBlanksAs val="gap"/>
  </chart>
</chartSpace>
</file>

<file path=xl/charts/chart2.xml><?xml version="1.0" encoding="utf-8"?>
<chartSpace xmlns:a="http://schemas.openxmlformats.org/drawingml/2006/main" xmlns="http://schemas.openxmlformats.org/drawingml/2006/chart">
  <chart>
    <title>
      <tx>
        <strRef>
          <f>Plot!$AI$6</f>
          <strCache>
            <ptCount val="1"/>
            <pt idx="0">
              <v>Plot 2 - 98Mo/96Mo</v>
            </pt>
          </strCache>
        </strRef>
      </tx>
      <overlay val="0"/>
      <spPr>
        <a:noFill/>
        <a:ln>
          <a:noFill/>
          <a:prstDash val="solid"/>
        </a:ln>
      </spPr>
      <txPr>
        <a:bodyPr rot="0" spcFirstLastPara="1" vertOverflow="ellipsis" vert="horz" wrap="square" anchor="ctr" anchorCtr="1"/>
        <a:lstStyle/>
        <a:p>
          <a:pPr>
            <a:defRPr sz="2400" b="0" i="0" u="sng" strike="noStrike" kern="1200" spc="0" baseline="0">
              <a:solidFill>
                <a:schemeClr val="tx1">
                  <a:lumMod val="65000"/>
                  <a:lumOff val="35000"/>
                </a:schemeClr>
              </a:solidFill>
              <a:latin typeface="+mn-lt"/>
              <a:ea typeface="+mn-ea"/>
              <a:cs typeface="+mn-cs"/>
            </a:defRPr>
          </a:pPr>
          <a:r>
            <a:t/>
          </a:r>
          <a:endParaRPr lang="en-CH"/>
        </a:p>
      </txPr>
    </title>
    <plotArea>
      <layout/>
      <scatterChart>
        <scatterStyle val="lineMarker"/>
        <varyColors val="0"/>
        <ser>
          <idx val="0"/>
          <order val="0"/>
          <tx>
            <strRef>
              <f>Plot!$AI$8</f>
              <strCache>
                <ptCount val="1"/>
                <pt idx="0">
                  <v>Exponential L09</v>
                </pt>
              </strCache>
            </strRef>
          </tx>
          <spPr>
            <a:ln>
              <a:solidFill>
                <a:schemeClr val="tx1"/>
              </a:solidFill>
              <a:prstDash val="solid"/>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1"/>
          <order val="1"/>
          <tx>
            <strRef>
              <f>Plot!$AL$8</f>
              <strCache>
                <ptCount val="1"/>
                <pt idx="0">
                  <v>Linear L09</v>
                </pt>
              </strCache>
            </strRef>
          </tx>
          <spPr>
            <a:ln>
              <a:solidFill>
                <a:schemeClr val="tx1"/>
              </a:solidFill>
              <a:prstDash val="sysDash"/>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2"/>
          <order val="2"/>
          <tx>
            <strRef>
              <f>Plot!$AO$8</f>
              <strCache>
                <ptCount val="1"/>
                <pt idx="0">
                  <v>Linear L09 renormalised</v>
                </pt>
              </strCache>
            </strRef>
          </tx>
          <spPr>
            <a:ln>
              <a:solidFill>
                <a:schemeClr val="tx1"/>
              </a:solidFill>
              <a:prstDash val="dash"/>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3"/>
          <order val="3"/>
          <tx>
            <strRef>
              <f>Plot!$AR$8</f>
              <strCache>
                <ptCount val="1"/>
                <pt idx="0">
                  <v>Dauphas L09</v>
                </pt>
              </strCache>
            </strRef>
          </tx>
          <spPr>
            <a:ln>
              <a:solidFill>
                <a:schemeClr val="tx1"/>
              </a:solidFill>
              <a:prstDash val="lgDash"/>
            </a:ln>
          </spPr>
          <marker>
            <symbol val="none"/>
            <spPr>
              <a:ln>
                <a:prstDash val="solid"/>
              </a:ln>
            </spPr>
          </marker>
          <xVal>
            <numRef>
              <f>Plot!$AM$5</f>
              <numCache>
                <formatCode>General</formatCode>
                <ptCount val="1"/>
                <pt idx="0">
                  <v>#N/A</v>
                </pt>
              </numCache>
            </numRef>
          </xVal>
          <yVal>
            <numRef>
              <f>Plot!$AM$6</f>
              <numCache>
                <formatCode>General</formatCode>
                <ptCount val="1"/>
              </numCache>
            </numRef>
          </yVal>
          <smooth val="0"/>
        </ser>
        <ser>
          <idx val="4"/>
          <order val="4"/>
          <tx>
            <strRef>
              <f>Plot!$AU$8</f>
              <strCache>
                <ptCount val="1"/>
                <pt idx="0">
                  <v>Exponential AG89</v>
                </pt>
              </strCache>
            </strRef>
          </tx>
          <spPr>
            <a:ln>
              <a:solidFill>
                <a:schemeClr val="tx1"/>
              </a:solidFill>
              <a:prstDash val="sysDot"/>
            </a:ln>
          </spPr>
          <marker>
            <symbol val="none"/>
            <spPr>
              <a:ln>
                <a:prstDash val="solid"/>
              </a:ln>
            </spPr>
          </marker>
          <xVal>
            <numRef>
              <f>Plot!$AM$5</f>
              <numCache>
                <formatCode>General</formatCode>
                <ptCount val="1"/>
                <pt idx="0">
                  <v>#N/A</v>
                </pt>
              </numCache>
            </numRef>
          </xVal>
          <yVal>
            <numRef>
              <f>Plot!$AM$6</f>
              <numCache>
                <formatCode>General</formatCode>
                <ptCount val="1"/>
              </numCache>
            </numRef>
          </yVal>
          <smooth val="0"/>
        </ser>
        <ser>
          <idx val="5"/>
          <order val="5"/>
          <tx>
            <strRef>
              <f>Plot!$AX$8</f>
              <strCache>
                <ptCount val="1"/>
                <pt idx="0">
                  <v>Linear AG89</v>
                </pt>
              </strCache>
            </strRef>
          </tx>
          <spPr>
            <a:ln>
              <a:solidFill>
                <a:schemeClr val="tx1"/>
              </a:solidFill>
              <a:prstDash val="dash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6"/>
          <order val="6"/>
          <tx>
            <strRef>
              <f>Plot!$BA$8</f>
              <strCache>
                <ptCount val="1"/>
                <pt idx="0">
                  <v>Linear AG89 renormalised</v>
                </pt>
              </strCache>
            </strRef>
          </tx>
          <spPr>
            <a:ln>
              <a:solidFill>
                <a:schemeClr val="tx1"/>
              </a:solidFill>
              <a:prstDash val="lgDash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7"/>
          <order val="7"/>
          <tx>
            <strRef>
              <f>Plot!$BD$8</f>
              <strCache>
                <ptCount val="1"/>
                <pt idx="0">
                  <v>Dauphas AG89</v>
                </pt>
              </strCache>
            </strRef>
          </tx>
          <spPr>
            <a:ln>
              <a:solidFill>
                <a:schemeClr val="tx1"/>
              </a:solidFill>
              <a:prstDash val="lgDashDot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8"/>
          <order val="8"/>
          <tx>
            <strRef>
              <f>Plot!$A$10</f>
              <strCache>
                <ptCount val="1"/>
                <pt idx="0">
                  <v>m3.0_z0.00800_irv00_STANDARD_TDU10</v>
                </pt>
              </strCache>
            </strRef>
          </tx>
          <spPr>
            <a:ln>
              <a:solidFill>
                <a:srgbClr val="424242"/>
              </a:solidFill>
              <a:prstDash val="solid"/>
            </a:ln>
          </spPr>
          <marker>
            <symbol val="none"/>
            <spPr>
              <a:ln>
                <a:prstDash val="solid"/>
              </a:ln>
            </spPr>
          </marker>
          <xVal>
            <numRef>
              <f>Plot!$AI$9:$AJ$9</f>
              <numCache>
                <formatCode>General</formatCode>
                <ptCount val="2"/>
                <pt idx="0">
                  <v>-1</v>
                </pt>
                <pt idx="1">
                  <v>1</v>
                </pt>
              </numCache>
            </numRef>
          </xVal>
          <yVal>
            <numRef>
              <f>Plot!$AI$31:$AJ$31</f>
              <numCache>
                <formatCode>General</formatCode>
                <ptCount val="2"/>
                <pt idx="0">
                  <v>#N/A</v>
                </pt>
                <pt idx="1">
                  <v>#N/A</v>
                </pt>
              </numCache>
            </numRef>
          </yVal>
          <smooth val="0"/>
        </ser>
        <ser>
          <idx val="9"/>
          <order val="9"/>
          <tx>
            <strRef>
              <f>Plot!$A$11</f>
              <strCache>
                <ptCount val="1"/>
                <pt idx="0">
                  <v>m3.0_z0.01400_irv00_STANDARD_TDU13</v>
                </pt>
              </strCache>
            </strRef>
          </tx>
          <spPr>
            <a:ln>
              <a:solidFill>
                <a:srgbClr val="929292"/>
              </a:solidFill>
              <a:prstDash val="solid"/>
            </a:ln>
          </spPr>
          <marker>
            <symbol val="none"/>
            <spPr>
              <a:ln>
                <a:prstDash val="solid"/>
              </a:ln>
            </spPr>
          </marker>
          <xVal>
            <numRef>
              <f>Plot!$AI$9:$AJ$9</f>
              <numCache>
                <formatCode>General</formatCode>
                <ptCount val="2"/>
                <pt idx="0">
                  <v>-1</v>
                </pt>
                <pt idx="1">
                  <v>1</v>
                </pt>
              </numCache>
            </numRef>
          </xVal>
          <yVal>
            <numRef>
              <f>Plot!$AI$32:$AJ$32</f>
              <numCache>
                <formatCode>General</formatCode>
                <ptCount val="2"/>
                <pt idx="0">
                  <v>#N/A</v>
                </pt>
                <pt idx="1">
                  <v>#N/A</v>
                </pt>
              </numCache>
            </numRef>
          </yVal>
          <smooth val="0"/>
        </ser>
        <ser>
          <idx val="10"/>
          <order val="10"/>
          <tx>
            <strRef>
              <f>Plot!$A$12</f>
              <strCache>
                <ptCount val="1"/>
                <pt idx="0">
                  <v>m4.0_z0.00800_irv00_STANDARD_TDU9</v>
                </pt>
              </strCache>
            </strRef>
          </tx>
          <spPr>
            <a:ln>
              <a:solidFill>
                <a:srgbClr val="C1C1C1"/>
              </a:solidFill>
              <a:prstDash val="solid"/>
            </a:ln>
          </spPr>
          <marker>
            <symbol val="none"/>
            <spPr>
              <a:ln>
                <a:prstDash val="solid"/>
              </a:ln>
            </spPr>
          </marker>
          <xVal>
            <numRef>
              <f>Plot!$AI$9:$AJ$9</f>
              <numCache>
                <formatCode>General</formatCode>
                <ptCount val="2"/>
                <pt idx="0">
                  <v>-1</v>
                </pt>
                <pt idx="1">
                  <v>1</v>
                </pt>
              </numCache>
            </numRef>
          </xVal>
          <yVal>
            <numRef>
              <f>Plot!$AI$33:$AJ$33</f>
              <numCache>
                <formatCode>General</formatCode>
                <ptCount val="2"/>
                <pt idx="0">
                  <v>#N/A</v>
                </pt>
                <pt idx="1">
                  <v>#N/A</v>
                </pt>
              </numCache>
            </numRef>
          </yVal>
          <smooth val="0"/>
        </ser>
        <ser>
          <idx val="11"/>
          <order val="11"/>
          <tx>
            <strRef>
              <f>Plot!$A$13</f>
              <strCache>
                <ptCount val="1"/>
                <pt idx="0">
                  <v>m4.0_z0.01400_irv00_STANDARD_TDU8</v>
                </pt>
              </strCache>
            </strRef>
          </tx>
          <spPr>
            <a:ln>
              <a:solidFill>
                <a:srgbClr val="FFFC00"/>
              </a:solidFill>
              <a:prstDash val="solid"/>
            </a:ln>
          </spPr>
          <marker>
            <symbol val="none"/>
            <spPr>
              <a:ln>
                <a:prstDash val="solid"/>
              </a:ln>
            </spPr>
          </marker>
          <xVal>
            <numRef>
              <f>Plot!$AI$9:$AJ$9</f>
              <numCache>
                <formatCode>General</formatCode>
                <ptCount val="2"/>
                <pt idx="0">
                  <v>-1</v>
                </pt>
                <pt idx="1">
                  <v>1</v>
                </pt>
              </numCache>
            </numRef>
          </xVal>
          <yVal>
            <numRef>
              <f>Plot!$AI$34:$AJ$34</f>
              <numCache>
                <formatCode>General</formatCode>
                <ptCount val="2"/>
                <pt idx="0">
                  <v>#N/A</v>
                </pt>
                <pt idx="1">
                  <v>#N/A</v>
                </pt>
              </numCache>
            </numRef>
          </yVal>
          <smooth val="0"/>
        </ser>
        <ser>
          <idx val="12"/>
          <order val="12"/>
          <tx>
            <strRef>
              <f>Plot!$A$14</f>
              <strCache>
                <ptCount val="1"/>
                <pt idx="0">
                  <v>m3.0_z0.01000_irv00_STANDARD_TDU11</v>
                </pt>
              </strCache>
            </strRef>
          </tx>
          <spPr>
            <a:ln>
              <a:solidFill>
                <a:srgbClr val="FF9300"/>
              </a:solidFill>
              <a:prstDash val="solid"/>
            </a:ln>
          </spPr>
          <marker>
            <symbol val="none"/>
            <spPr>
              <a:ln>
                <a:prstDash val="solid"/>
              </a:ln>
            </spPr>
          </marker>
          <xVal>
            <numRef>
              <f>Plot!$AI$9:$AJ$9</f>
              <numCache>
                <formatCode>General</formatCode>
                <ptCount val="2"/>
                <pt idx="0">
                  <v>-1</v>
                </pt>
                <pt idx="1">
                  <v>1</v>
                </pt>
              </numCache>
            </numRef>
          </xVal>
          <yVal>
            <numRef>
              <f>Plot!$AI$35:$AJ$35</f>
              <numCache>
                <formatCode>General</formatCode>
                <ptCount val="2"/>
                <pt idx="0">
                  <v>#N/A</v>
                </pt>
                <pt idx="1">
                  <v>#N/A</v>
                </pt>
              </numCache>
            </numRef>
          </yVal>
          <smooth val="0"/>
        </ser>
        <ser>
          <idx val="13"/>
          <order val="13"/>
          <tx>
            <strRef>
              <f>Plot!$A$15</f>
              <strCache>
                <ptCount val="1"/>
                <pt idx="0">
                  <v>m3.0_z0.00200_irv00_STANDARD_TDU10</v>
                </pt>
              </strCache>
            </strRef>
          </tx>
          <spPr>
            <a:ln>
              <a:solidFill>
                <a:srgbClr val="941651"/>
              </a:solidFill>
              <a:prstDash val="solid"/>
            </a:ln>
          </spPr>
          <marker>
            <symbol val="none"/>
            <spPr>
              <a:ln>
                <a:prstDash val="solid"/>
              </a:ln>
            </spPr>
          </marker>
          <xVal>
            <numRef>
              <f>Plot!$AI$9:$AJ$9</f>
              <numCache>
                <formatCode>General</formatCode>
                <ptCount val="2"/>
                <pt idx="0">
                  <v>-1</v>
                </pt>
                <pt idx="1">
                  <v>1</v>
                </pt>
              </numCache>
            </numRef>
          </xVal>
          <yVal>
            <numRef>
              <f>Plot!$AI$36:$AJ$36</f>
              <numCache>
                <formatCode>General</formatCode>
                <ptCount val="2"/>
                <pt idx="0">
                  <v>#N/A</v>
                </pt>
                <pt idx="1">
                  <v>#N/A</v>
                </pt>
              </numCache>
            </numRef>
          </yVal>
          <smooth val="0"/>
        </ser>
        <ser>
          <idx val="14"/>
          <order val="14"/>
          <tx>
            <strRef>
              <f>Plot!$A$16</f>
              <strCache>
                <ptCount val="1"/>
                <pt idx="0">
                  <v>m4.0_z0.00200_irv00_STANDARD_TDU15</v>
                </pt>
              </strCache>
            </strRef>
          </tx>
          <spPr>
            <a:ln>
              <a:solidFill>
                <a:srgbClr val="FF2600"/>
              </a:solidFill>
              <a:prstDash val="solid"/>
            </a:ln>
          </spPr>
          <marker>
            <symbol val="none"/>
            <spPr>
              <a:ln>
                <a:prstDash val="solid"/>
              </a:ln>
            </spPr>
          </marker>
          <xVal>
            <numRef>
              <f>Plot!$AI$9:$AJ$9</f>
              <numCache>
                <formatCode>General</formatCode>
                <ptCount val="2"/>
                <pt idx="0">
                  <v>-1</v>
                </pt>
                <pt idx="1">
                  <v>1</v>
                </pt>
              </numCache>
            </numRef>
          </xVal>
          <yVal>
            <numRef>
              <f>Plot!$AI$37:$AJ$37</f>
              <numCache>
                <formatCode>General</formatCode>
                <ptCount val="2"/>
                <pt idx="0">
                  <v>#N/A</v>
                </pt>
                <pt idx="1">
                  <v>#N/A</v>
                </pt>
              </numCache>
            </numRef>
          </yVal>
          <smooth val="0"/>
        </ser>
        <ser>
          <idx val="15"/>
          <order val="15"/>
          <tx>
            <strRef>
              <f>Plot!$A$17</f>
              <strCache>
                <ptCount val="1"/>
                <pt idx="0">
                  <v>m4.0_z0.01000_irv00_STANDARD_TDU8</v>
                </pt>
              </strCache>
            </strRef>
          </tx>
          <spPr>
            <a:ln>
              <a:solidFill>
                <a:srgbClr val="942093"/>
              </a:solidFill>
              <a:prstDash val="solid"/>
            </a:ln>
          </spPr>
          <marker>
            <symbol val="none"/>
            <spPr>
              <a:ln>
                <a:prstDash val="solid"/>
              </a:ln>
            </spPr>
          </marker>
          <xVal>
            <numRef>
              <f>Plot!$AI$9:$AJ$9</f>
              <numCache>
                <formatCode>General</formatCode>
                <ptCount val="2"/>
                <pt idx="0">
                  <v>-1</v>
                </pt>
                <pt idx="1">
                  <v>1</v>
                </pt>
              </numCache>
            </numRef>
          </xVal>
          <yVal>
            <numRef>
              <f>Plot!$AI$38:$AJ$38</f>
              <numCache>
                <formatCode>General</formatCode>
                <ptCount val="2"/>
                <pt idx="0">
                  <v>#N/A</v>
                </pt>
                <pt idx="1">
                  <v>#N/A</v>
                </pt>
              </numCache>
            </numRef>
          </yVal>
          <smooth val="0"/>
        </ser>
        <ser>
          <idx val="16"/>
          <order val="16"/>
          <tx>
            <strRef>
              <f>Plot!$A$18</f>
              <strCache>
                <ptCount val="1"/>
                <pt idx="0">
                  <v>m4.0_z0.00010_irv00_STANDARD_TDU25</v>
                </pt>
              </strCache>
            </strRef>
          </tx>
          <spPr>
            <a:ln>
              <a:solidFill>
                <a:srgbClr val="008F00"/>
              </a:solidFill>
              <a:prstDash val="solid"/>
            </a:ln>
          </spPr>
          <marker>
            <symbol val="none"/>
            <spPr>
              <a:ln>
                <a:prstDash val="solid"/>
              </a:ln>
            </spPr>
          </marker>
          <xVal>
            <numRef>
              <f>Plot!$AI$9:$AJ$9</f>
              <numCache>
                <formatCode>General</formatCode>
                <ptCount val="2"/>
                <pt idx="0">
                  <v>-1</v>
                </pt>
                <pt idx="1">
                  <v>1</v>
                </pt>
              </numCache>
            </numRef>
          </xVal>
          <yVal>
            <numRef>
              <f>Plot!$AI$39:$AJ$39</f>
              <numCache>
                <formatCode>General</formatCode>
                <ptCount val="2"/>
                <pt idx="0">
                  <v>#N/A</v>
                </pt>
                <pt idx="1">
                  <v>#N/A</v>
                </pt>
              </numCache>
            </numRef>
          </yVal>
          <smooth val="0"/>
        </ser>
        <ser>
          <idx val="17"/>
          <order val="17"/>
          <tx>
            <strRef>
              <f>Plot!$A$19</f>
              <strCache>
                <ptCount val="1"/>
                <pt idx="0">
                  <v>m4.0_z0.00300_irv00_STANDARD_TDU12</v>
                </pt>
              </strCache>
            </strRef>
          </tx>
          <spPr>
            <a:ln>
              <a:solidFill>
                <a:srgbClr val="011893"/>
              </a:solidFill>
              <a:prstDash val="solid"/>
            </a:ln>
          </spPr>
          <marker>
            <symbol val="none"/>
            <spPr>
              <a:ln>
                <a:prstDash val="solid"/>
              </a:ln>
            </spPr>
          </marker>
          <xVal>
            <numRef>
              <f>Plot!$AI$9:$AJ$9</f>
              <numCache>
                <formatCode>General</formatCode>
                <ptCount val="2"/>
                <pt idx="0">
                  <v>-1</v>
                </pt>
                <pt idx="1">
                  <v>1</v>
                </pt>
              </numCache>
            </numRef>
          </xVal>
          <yVal>
            <numRef>
              <f>Plot!$AI$40:$AJ$40</f>
              <numCache>
                <formatCode>General</formatCode>
                <ptCount val="2"/>
                <pt idx="0">
                  <v>#N/A</v>
                </pt>
                <pt idx="1">
                  <v>#N/A</v>
                </pt>
              </numCache>
            </numRef>
          </yVal>
          <smooth val="0"/>
        </ser>
        <ser>
          <idx val="18"/>
          <order val="18"/>
          <tx>
            <strRef>
              <f>Plot!$A$20</f>
              <strCache>
                <ptCount val="1"/>
                <pt idx="0">
                  <v>m3.0_z0.00010_irv00_STANDARD_TDU16</v>
                </pt>
              </strCache>
            </strRef>
          </tx>
          <spPr>
            <a:ln>
              <a:solidFill>
                <a:srgbClr val="009193"/>
              </a:solidFill>
              <a:prstDash val="solid"/>
            </a:ln>
          </spPr>
          <marker>
            <symbol val="none"/>
            <spPr>
              <a:ln>
                <a:prstDash val="solid"/>
              </a:ln>
            </spPr>
          </marker>
          <xVal>
            <numRef>
              <f>Plot!$AI$9:$AJ$9</f>
              <numCache>
                <formatCode>General</formatCode>
                <ptCount val="2"/>
                <pt idx="0">
                  <v>-1</v>
                </pt>
                <pt idx="1">
                  <v>1</v>
                </pt>
              </numCache>
            </numRef>
          </xVal>
          <yVal>
            <numRef>
              <f>Plot!$AI$41:$AJ$41</f>
              <numCache>
                <formatCode>General</formatCode>
                <ptCount val="2"/>
                <pt idx="0">
                  <v>#N/A</v>
                </pt>
                <pt idx="1">
                  <v>#N/A</v>
                </pt>
              </numCache>
            </numRef>
          </yVal>
          <smooth val="0"/>
        </ser>
        <ser>
          <idx val="19"/>
          <order val="19"/>
          <tx>
            <strRef>
              <f>Plot!$A$21</f>
              <strCache>
                <ptCount val="1"/>
                <pt idx="0">
                  <v>m3.0_z0.00300_irv00_STANDARD_TDU9</v>
                </pt>
              </strCache>
            </strRef>
          </tx>
          <spPr>
            <a:ln>
              <a:solidFill>
                <a:srgbClr val="945200"/>
              </a:solidFill>
              <a:prstDash val="solid"/>
            </a:ln>
          </spPr>
          <marker>
            <symbol val="none"/>
            <spPr>
              <a:ln>
                <a:prstDash val="solid"/>
              </a:ln>
            </spPr>
          </marker>
          <xVal>
            <numRef>
              <f>Plot!$AI$9:$AJ$9</f>
              <numCache>
                <formatCode>General</formatCode>
                <ptCount val="2"/>
                <pt idx="0">
                  <v>-1</v>
                </pt>
                <pt idx="1">
                  <v>1</v>
                </pt>
              </numCache>
            </numRef>
          </xVal>
          <yVal>
            <numRef>
              <f>Plot!$AI$42:$AJ$42</f>
              <numCache>
                <formatCode>General</formatCode>
                <ptCount val="2"/>
                <pt idx="0">
                  <v>#N/A</v>
                </pt>
                <pt idx="1">
                  <v>#N/A</v>
                </pt>
              </numCache>
            </numRef>
          </yVal>
          <smooth val="0"/>
        </ser>
        <ser>
          <idx val="20"/>
          <order val="20"/>
          <tx>
            <strRef>
              <f>Plot!$A$22</f>
              <strCache>
                <ptCount val="1"/>
                <pt idx="0">
                  <v>m4.0_z0.00030_irv00_STANDARD_TDU19</v>
                </pt>
              </strCache>
            </strRef>
          </tx>
          <spPr>
            <a:ln>
              <a:solidFill>
                <a:srgbClr val="941100"/>
              </a:solidFill>
              <a:prstDash val="solid"/>
            </a:ln>
          </spPr>
          <marker>
            <symbol val="none"/>
            <spPr>
              <a:ln>
                <a:prstDash val="solid"/>
              </a:ln>
            </spPr>
          </marker>
          <xVal>
            <numRef>
              <f>Plot!$AI$9:$AJ$9</f>
              <numCache>
                <formatCode>General</formatCode>
                <ptCount val="2"/>
                <pt idx="0">
                  <v>-1</v>
                </pt>
                <pt idx="1">
                  <v>1</v>
                </pt>
              </numCache>
            </numRef>
          </xVal>
          <yVal>
            <numRef>
              <f>Plot!$AI$43:$AJ$43</f>
              <numCache>
                <formatCode>General</formatCode>
                <ptCount val="2"/>
                <pt idx="0">
                  <v>#N/A</v>
                </pt>
                <pt idx="1">
                  <v>#N/A</v>
                </pt>
              </numCache>
            </numRef>
          </yVal>
          <smooth val="0"/>
        </ser>
        <ser>
          <idx val="21"/>
          <order val="21"/>
          <tx>
            <strRef>
              <f>Plot!$A$23</f>
              <strCache>
                <ptCount val="1"/>
                <pt idx="0">
                  <v>m3.0_z0.00600_irv00_STANDARD_TDU9</v>
                </pt>
              </strCache>
            </strRef>
          </tx>
          <spPr>
            <a:ln>
              <a:solidFill>
                <a:srgbClr val="00FA00"/>
              </a:solidFill>
              <a:prstDash val="solid"/>
            </a:ln>
          </spPr>
          <marker>
            <symbol val="none"/>
            <spPr>
              <a:ln>
                <a:prstDash val="solid"/>
              </a:ln>
            </spPr>
          </marker>
          <xVal>
            <numRef>
              <f>Plot!$AI$9:$AJ$9</f>
              <numCache>
                <formatCode>General</formatCode>
                <ptCount val="2"/>
                <pt idx="0">
                  <v>-1</v>
                </pt>
                <pt idx="1">
                  <v>1</v>
                </pt>
              </numCache>
            </numRef>
          </xVal>
          <yVal>
            <numRef>
              <f>Plot!$AI$44:$AJ$44</f>
              <numCache>
                <formatCode>General</formatCode>
                <ptCount val="2"/>
                <pt idx="0">
                  <v>#N/A</v>
                </pt>
                <pt idx="1">
                  <v>#N/A</v>
                </pt>
              </numCache>
            </numRef>
          </yVal>
          <smooth val="0"/>
        </ser>
        <ser>
          <idx val="22"/>
          <order val="22"/>
          <tx>
            <strRef>
              <f>Plot!$A$24</f>
              <strCache>
                <ptCount val="1"/>
                <pt idx="0">
                  <v>m4.0_z0.00100_irv00_STANDARD_TDU15</v>
                </pt>
              </strCache>
            </strRef>
          </tx>
          <spPr>
            <a:ln>
              <a:solidFill>
                <a:srgbClr val="00FDFF"/>
              </a:solidFill>
              <a:prstDash val="solid"/>
            </a:ln>
          </spPr>
          <marker>
            <symbol val="none"/>
            <spPr>
              <a:ln>
                <a:prstDash val="solid"/>
              </a:ln>
            </spPr>
          </marker>
          <xVal>
            <numRef>
              <f>Plot!$AI$9:$AJ$9</f>
              <numCache>
                <formatCode>General</formatCode>
                <ptCount val="2"/>
                <pt idx="0">
                  <v>-1</v>
                </pt>
                <pt idx="1">
                  <v>1</v>
                </pt>
              </numCache>
            </numRef>
          </xVal>
          <yVal>
            <numRef>
              <f>Plot!$AI$45:$AJ$45</f>
              <numCache>
                <formatCode>General</formatCode>
                <ptCount val="2"/>
                <pt idx="0">
                  <v>#N/A</v>
                </pt>
                <pt idx="1">
                  <v>#N/A</v>
                </pt>
              </numCache>
            </numRef>
          </yVal>
          <smooth val="0"/>
        </ser>
        <ser>
          <idx val="23"/>
          <order val="23"/>
          <tx>
            <strRef>
              <f>Plot!$A$25</f>
              <strCache>
                <ptCount val="1"/>
                <pt idx="0">
                  <v>m4.0_z0.02000_irv00_STANDARD_TDU8</v>
                </pt>
              </strCache>
            </strRef>
          </tx>
          <spPr>
            <a:ln cmpd="sng">
              <a:solidFill>
                <a:srgbClr val="0096FF"/>
              </a:solidFill>
              <a:prstDash val="solid"/>
            </a:ln>
          </spPr>
          <marker>
            <symbol val="none"/>
            <spPr>
              <a:ln>
                <a:prstDash val="solid"/>
              </a:ln>
            </spPr>
          </marker>
          <xVal>
            <numRef>
              <f>Plot!$AI$9:$AJ$9</f>
              <numCache>
                <formatCode>General</formatCode>
                <ptCount val="2"/>
                <pt idx="0">
                  <v>-1</v>
                </pt>
                <pt idx="1">
                  <v>1</v>
                </pt>
              </numCache>
            </numRef>
          </xVal>
          <yVal>
            <numRef>
              <f>Plot!$AI$46:$AJ$46</f>
              <numCache>
                <formatCode>General</formatCode>
                <ptCount val="2"/>
                <pt idx="0">
                  <v>#N/A</v>
                </pt>
                <pt idx="1">
                  <v>#N/A</v>
                </pt>
              </numCache>
            </numRef>
          </yVal>
          <smooth val="0"/>
        </ser>
        <ser>
          <idx val="24"/>
          <order val="24"/>
          <tx>
            <strRef>
              <f>Plot!$A$26</f>
              <strCache>
                <ptCount val="1"/>
                <pt idx="0">
                  <v>m3.0_z0.00030_irv00_STANDARD_TDU13</v>
                </pt>
              </strCache>
            </strRef>
          </tx>
          <spPr>
            <a:ln>
              <a:solidFill>
                <a:srgbClr val="FF40FF"/>
              </a:solidFill>
              <a:prstDash val="solid"/>
            </a:ln>
          </spPr>
          <marker>
            <symbol val="none"/>
            <spPr>
              <a:ln>
                <a:prstDash val="solid"/>
              </a:ln>
            </spPr>
          </marker>
          <xVal>
            <numRef>
              <f>Plot!$AI$9:$AJ$9</f>
              <numCache>
                <formatCode>General</formatCode>
                <ptCount val="2"/>
                <pt idx="0">
                  <v>-1</v>
                </pt>
                <pt idx="1">
                  <v>1</v>
                </pt>
              </numCache>
            </numRef>
          </xVal>
          <yVal>
            <numRef>
              <f>Plot!$AI$47:$AJ$47</f>
              <numCache>
                <formatCode>General</formatCode>
                <ptCount val="2"/>
                <pt idx="0">
                  <v>#N/A</v>
                </pt>
                <pt idx="1">
                  <v>#N/A</v>
                </pt>
              </numCache>
            </numRef>
          </yVal>
          <smooth val="0"/>
        </ser>
        <ser>
          <idx val="25"/>
          <order val="25"/>
          <tx>
            <strRef>
              <f>Plot!$A$27</f>
              <strCache>
                <ptCount val="1"/>
                <pt idx="0">
                  <v>m4.0_z0.00600_irv00_STANDARD_TDU9</v>
                </pt>
              </strCache>
            </strRef>
          </tx>
          <spPr>
            <a:ln>
              <a:solidFill>
                <a:srgbClr val="FFD579"/>
              </a:solidFill>
              <a:prstDash val="solid"/>
            </a:ln>
          </spPr>
          <marker>
            <symbol val="none"/>
            <spPr>
              <a:ln>
                <a:prstDash val="solid"/>
              </a:ln>
            </spPr>
          </marker>
          <xVal>
            <numRef>
              <f>Plot!$AI$9:$AJ$9</f>
              <numCache>
                <formatCode>General</formatCode>
                <ptCount val="2"/>
                <pt idx="0">
                  <v>-1</v>
                </pt>
                <pt idx="1">
                  <v>1</v>
                </pt>
              </numCache>
            </numRef>
          </xVal>
          <yVal>
            <numRef>
              <f>Plot!$AI$48:$AJ$48</f>
              <numCache>
                <formatCode>General</formatCode>
                <ptCount val="2"/>
                <pt idx="0">
                  <v>#N/A</v>
                </pt>
                <pt idx="1">
                  <v>#N/A</v>
                </pt>
              </numCache>
            </numRef>
          </yVal>
          <smooth val="0"/>
        </ser>
        <ser>
          <idx val="26"/>
          <order val="26"/>
          <tx>
            <strRef>
              <f>Plot!$A$28</f>
              <strCache>
                <ptCount val="1"/>
                <pt idx="0">
                  <v>m3.0_z0.02000_irv00_STANDARD_TDU14</v>
                </pt>
              </strCache>
            </strRef>
          </tx>
          <spPr>
            <a:ln>
              <a:solidFill>
                <a:srgbClr val="FF7E79"/>
              </a:solidFill>
              <a:prstDash val="solid"/>
            </a:ln>
          </spPr>
          <marker>
            <symbol val="none"/>
            <spPr>
              <a:ln>
                <a:prstDash val="solid"/>
              </a:ln>
            </spPr>
          </marker>
          <xVal>
            <numRef>
              <f>Plot!$AI$9:$AJ$9</f>
              <numCache>
                <formatCode>General</formatCode>
                <ptCount val="2"/>
                <pt idx="0">
                  <v>-1</v>
                </pt>
                <pt idx="1">
                  <v>1</v>
                </pt>
              </numCache>
            </numRef>
          </xVal>
          <yVal>
            <numRef>
              <f>Plot!$AI$49:$AJ$49</f>
              <numCache>
                <formatCode>General</formatCode>
                <ptCount val="2"/>
                <pt idx="0">
                  <v>#N/A</v>
                </pt>
                <pt idx="1">
                  <v>#N/A</v>
                </pt>
              </numCache>
            </numRef>
          </yVal>
          <smooth val="0"/>
        </ser>
        <ser>
          <idx val="27"/>
          <order val="27"/>
          <tx>
            <strRef>
              <f>Plot!$A$29</f>
              <strCache>
                <ptCount val="1"/>
                <pt idx="0">
                  <v>m3.0_z0.00100_irv00_STANDARD_TDU11</v>
                </pt>
              </strCache>
            </strRef>
          </tx>
          <spPr>
            <a:ln>
              <a:solidFill>
                <a:srgbClr val="929000"/>
              </a:solidFill>
              <a:prstDash val="solid"/>
            </a:ln>
          </spPr>
          <marker>
            <symbol val="none"/>
            <spPr>
              <a:ln>
                <a:prstDash val="solid"/>
              </a:ln>
            </spPr>
          </marker>
          <xVal>
            <numRef>
              <f>Plot!$AI$9:$AJ$9</f>
              <numCache>
                <formatCode>General</formatCode>
                <ptCount val="2"/>
                <pt idx="0">
                  <v>-1</v>
                </pt>
                <pt idx="1">
                  <v>1</v>
                </pt>
              </numCache>
            </numRef>
          </xVal>
          <yVal>
            <numRef>
              <f>Plot!$AI$50:$AJ$50</f>
              <numCache>
                <formatCode>General</formatCode>
                <ptCount val="2"/>
                <pt idx="0">
                  <v>#N/A</v>
                </pt>
                <pt idx="1">
                  <v>#N/A</v>
                </pt>
              </numCache>
            </numRef>
          </yVal>
          <smooth val="0"/>
        </ser>
        <ser>
          <idx val="28"/>
          <order val="28"/>
          <spPr>
            <a:ln w="28575" cap="rnd">
              <a:solidFill>
                <a:srgbClr val="424242"/>
              </a:solidFill>
              <a:prstDash val="sysDash"/>
              <a:round/>
            </a:ln>
          </spPr>
          <marker>
            <symbol val="none"/>
            <spPr>
              <a:ln>
                <a:prstDash val="solid"/>
              </a:ln>
            </spPr>
          </marker>
          <xVal>
            <numRef>
              <f>Plot!$AL$9:$AM$9</f>
              <numCache>
                <formatCode>General</formatCode>
                <ptCount val="2"/>
                <pt idx="0">
                  <v>-1</v>
                </pt>
                <pt idx="1">
                  <v>1</v>
                </pt>
              </numCache>
            </numRef>
          </xVal>
          <yVal>
            <numRef>
              <f>Plot!$AL$31:$AM$31</f>
              <numCache>
                <formatCode>General</formatCode>
                <ptCount val="2"/>
                <pt idx="0">
                  <v>#N/A</v>
                </pt>
                <pt idx="1">
                  <v>#N/A</v>
                </pt>
              </numCache>
            </numRef>
          </yVal>
          <smooth val="0"/>
        </ser>
        <ser>
          <idx val="29"/>
          <order val="29"/>
          <tx>
            <strRef>
              <f>Plot!$A$11</f>
              <strCache>
                <ptCount val="1"/>
                <pt idx="0">
                  <v>m3.0_z0.01400_irv00_STANDARD_TDU13</v>
                </pt>
              </strCache>
            </strRef>
          </tx>
          <spPr>
            <a:ln w="28575" cap="rnd">
              <a:solidFill>
                <a:srgbClr val="929292"/>
              </a:solidFill>
              <a:prstDash val="sysDash"/>
              <a:round/>
            </a:ln>
          </spPr>
          <marker>
            <symbol val="none"/>
            <spPr>
              <a:ln>
                <a:prstDash val="solid"/>
              </a:ln>
            </spPr>
          </marker>
          <xVal>
            <numRef>
              <f>Plot!$AL$9:$AM$9</f>
              <numCache>
                <formatCode>General</formatCode>
                <ptCount val="2"/>
                <pt idx="0">
                  <v>-1</v>
                </pt>
                <pt idx="1">
                  <v>1</v>
                </pt>
              </numCache>
            </numRef>
          </xVal>
          <yVal>
            <numRef>
              <f>Plot!$AL$32:$AM$32</f>
              <numCache>
                <formatCode>General</formatCode>
                <ptCount val="2"/>
                <pt idx="0">
                  <v>#N/A</v>
                </pt>
                <pt idx="1">
                  <v>#N/A</v>
                </pt>
              </numCache>
            </numRef>
          </yVal>
          <smooth val="0"/>
        </ser>
        <ser>
          <idx val="30"/>
          <order val="30"/>
          <tx>
            <strRef>
              <f>Plot!$A$12</f>
              <strCache>
                <ptCount val="1"/>
                <pt idx="0">
                  <v>m4.0_z0.00800_irv00_STANDARD_TDU9</v>
                </pt>
              </strCache>
            </strRef>
          </tx>
          <spPr>
            <a:ln w="28575" cap="rnd">
              <a:solidFill>
                <a:srgbClr val="C1C1C1"/>
              </a:solidFill>
              <a:prstDash val="sysDash"/>
              <a:round/>
            </a:ln>
          </spPr>
          <marker>
            <symbol val="none"/>
            <spPr>
              <a:ln>
                <a:prstDash val="solid"/>
              </a:ln>
            </spPr>
          </marker>
          <xVal>
            <numRef>
              <f>Plot!$AL$9:$AM$9</f>
              <numCache>
                <formatCode>General</formatCode>
                <ptCount val="2"/>
                <pt idx="0">
                  <v>-1</v>
                </pt>
                <pt idx="1">
                  <v>1</v>
                </pt>
              </numCache>
            </numRef>
          </xVal>
          <yVal>
            <numRef>
              <f>Plot!$AL$33:$AM$33</f>
              <numCache>
                <formatCode>General</formatCode>
                <ptCount val="2"/>
                <pt idx="0">
                  <v>#N/A</v>
                </pt>
                <pt idx="1">
                  <v>#N/A</v>
                </pt>
              </numCache>
            </numRef>
          </yVal>
          <smooth val="0"/>
        </ser>
        <ser>
          <idx val="31"/>
          <order val="31"/>
          <spPr>
            <a:ln w="28575" cap="rnd">
              <a:solidFill>
                <a:srgbClr val="FFFC00"/>
              </a:solidFill>
              <a:prstDash val="sysDash"/>
              <a:round/>
            </a:ln>
          </spPr>
          <marker>
            <symbol val="none"/>
            <spPr>
              <a:ln>
                <a:prstDash val="solid"/>
              </a:ln>
            </spPr>
          </marker>
          <xVal>
            <numRef>
              <f>Plot!$AL$9:$AM$9</f>
              <numCache>
                <formatCode>General</formatCode>
                <ptCount val="2"/>
                <pt idx="0">
                  <v>-1</v>
                </pt>
                <pt idx="1">
                  <v>1</v>
                </pt>
              </numCache>
            </numRef>
          </xVal>
          <yVal>
            <numRef>
              <f>Plot!$AL$34:$AM$34</f>
              <numCache>
                <formatCode>General</formatCode>
                <ptCount val="2"/>
                <pt idx="0">
                  <v>#N/A</v>
                </pt>
                <pt idx="1">
                  <v>#N/A</v>
                </pt>
              </numCache>
            </numRef>
          </yVal>
          <smooth val="0"/>
        </ser>
        <ser>
          <idx val="32"/>
          <order val="32"/>
          <tx>
            <strRef>
              <f>Plot!$A$14</f>
              <strCache>
                <ptCount val="1"/>
                <pt idx="0">
                  <v>m3.0_z0.01000_irv00_STANDARD_TDU11</v>
                </pt>
              </strCache>
            </strRef>
          </tx>
          <spPr>
            <a:ln w="28575" cap="rnd">
              <a:solidFill>
                <a:srgbClr val="FF9300"/>
              </a:solidFill>
              <a:prstDash val="sysDash"/>
              <a:round/>
            </a:ln>
          </spPr>
          <marker>
            <symbol val="none"/>
            <spPr>
              <a:ln>
                <a:prstDash val="solid"/>
              </a:ln>
            </spPr>
          </marker>
          <xVal>
            <numRef>
              <f>Plot!$AL$9:$AM$9</f>
              <numCache>
                <formatCode>General</formatCode>
                <ptCount val="2"/>
                <pt idx="0">
                  <v>-1</v>
                </pt>
                <pt idx="1">
                  <v>1</v>
                </pt>
              </numCache>
            </numRef>
          </xVal>
          <yVal>
            <numRef>
              <f>Plot!$AL$35:$AM$35</f>
              <numCache>
                <formatCode>General</formatCode>
                <ptCount val="2"/>
                <pt idx="0">
                  <v>#N/A</v>
                </pt>
                <pt idx="1">
                  <v>#N/A</v>
                </pt>
              </numCache>
            </numRef>
          </yVal>
          <smooth val="0"/>
        </ser>
        <ser>
          <idx val="33"/>
          <order val="33"/>
          <tx>
            <strRef>
              <f>Plot!$A$15</f>
              <strCache>
                <ptCount val="1"/>
                <pt idx="0">
                  <v>m3.0_z0.00200_irv00_STANDARD_TDU10</v>
                </pt>
              </strCache>
            </strRef>
          </tx>
          <spPr>
            <a:ln w="28575" cap="rnd">
              <a:solidFill>
                <a:srgbClr val="941651"/>
              </a:solidFill>
              <a:prstDash val="sysDash"/>
              <a:round/>
            </a:ln>
          </spPr>
          <marker>
            <symbol val="none"/>
            <spPr>
              <a:ln>
                <a:prstDash val="solid"/>
              </a:ln>
            </spPr>
          </marker>
          <xVal>
            <numRef>
              <f>Plot!$AL$9:$AM$9</f>
              <numCache>
                <formatCode>General</formatCode>
                <ptCount val="2"/>
                <pt idx="0">
                  <v>-1</v>
                </pt>
                <pt idx="1">
                  <v>1</v>
                </pt>
              </numCache>
            </numRef>
          </xVal>
          <yVal>
            <numRef>
              <f>Plot!$AL$36:$AM$36</f>
              <numCache>
                <formatCode>General</formatCode>
                <ptCount val="2"/>
                <pt idx="0">
                  <v>#N/A</v>
                </pt>
                <pt idx="1">
                  <v>#N/A</v>
                </pt>
              </numCache>
            </numRef>
          </yVal>
          <smooth val="0"/>
        </ser>
        <ser>
          <idx val="34"/>
          <order val="34"/>
          <tx>
            <strRef>
              <f>Plot!$A$16</f>
              <strCache>
                <ptCount val="1"/>
                <pt idx="0">
                  <v>m4.0_z0.00200_irv00_STANDARD_TDU15</v>
                </pt>
              </strCache>
            </strRef>
          </tx>
          <spPr>
            <a:ln w="28575" cap="rnd">
              <a:solidFill>
                <a:srgbClr val="FF2600"/>
              </a:solidFill>
              <a:prstDash val="sysDash"/>
              <a:round/>
            </a:ln>
          </spPr>
          <marker>
            <symbol val="none"/>
            <spPr>
              <a:ln>
                <a:prstDash val="solid"/>
              </a:ln>
            </spPr>
          </marker>
          <xVal>
            <numRef>
              <f>Plot!$AL$9:$AM$9</f>
              <numCache>
                <formatCode>General</formatCode>
                <ptCount val="2"/>
                <pt idx="0">
                  <v>-1</v>
                </pt>
                <pt idx="1">
                  <v>1</v>
                </pt>
              </numCache>
            </numRef>
          </xVal>
          <yVal>
            <numRef>
              <f>Plot!$AL$37:$AM$37</f>
              <numCache>
                <formatCode>General</formatCode>
                <ptCount val="2"/>
                <pt idx="0">
                  <v>#N/A</v>
                </pt>
                <pt idx="1">
                  <v>#N/A</v>
                </pt>
              </numCache>
            </numRef>
          </yVal>
          <smooth val="0"/>
        </ser>
        <ser>
          <idx val="35"/>
          <order val="35"/>
          <tx>
            <strRef>
              <f>Plot!$A$17</f>
              <strCache>
                <ptCount val="1"/>
                <pt idx="0">
                  <v>m4.0_z0.01000_irv00_STANDARD_TDU8</v>
                </pt>
              </strCache>
            </strRef>
          </tx>
          <spPr>
            <a:ln w="28575" cap="rnd">
              <a:solidFill>
                <a:srgbClr val="942093"/>
              </a:solidFill>
              <a:prstDash val="sysDash"/>
              <a:round/>
            </a:ln>
          </spPr>
          <marker>
            <symbol val="none"/>
            <spPr>
              <a:ln>
                <a:prstDash val="solid"/>
              </a:ln>
            </spPr>
          </marker>
          <xVal>
            <numRef>
              <f>Plot!$AL$9:$AM$9</f>
              <numCache>
                <formatCode>General</formatCode>
                <ptCount val="2"/>
                <pt idx="0">
                  <v>-1</v>
                </pt>
                <pt idx="1">
                  <v>1</v>
                </pt>
              </numCache>
            </numRef>
          </xVal>
          <yVal>
            <numRef>
              <f>Plot!$AL$38:$AM$38</f>
              <numCache>
                <formatCode>General</formatCode>
                <ptCount val="2"/>
                <pt idx="0">
                  <v>#N/A</v>
                </pt>
                <pt idx="1">
                  <v>#N/A</v>
                </pt>
              </numCache>
            </numRef>
          </yVal>
          <smooth val="0"/>
        </ser>
        <ser>
          <idx val="36"/>
          <order val="36"/>
          <tx>
            <strRef>
              <f>Plot!$A$18</f>
              <strCache>
                <ptCount val="1"/>
                <pt idx="0">
                  <v>m4.0_z0.00010_irv00_STANDARD_TDU25</v>
                </pt>
              </strCache>
            </strRef>
          </tx>
          <spPr>
            <a:ln w="28575" cap="rnd">
              <a:solidFill>
                <a:srgbClr val="008F00"/>
              </a:solidFill>
              <a:prstDash val="sysDash"/>
              <a:round/>
            </a:ln>
          </spPr>
          <marker>
            <symbol val="none"/>
            <spPr>
              <a:ln>
                <a:prstDash val="solid"/>
              </a:ln>
            </spPr>
          </marker>
          <xVal>
            <numRef>
              <f>Plot!$AL$9:$AM$9</f>
              <numCache>
                <formatCode>General</formatCode>
                <ptCount val="2"/>
                <pt idx="0">
                  <v>-1</v>
                </pt>
                <pt idx="1">
                  <v>1</v>
                </pt>
              </numCache>
            </numRef>
          </xVal>
          <yVal>
            <numRef>
              <f>Plot!$AL$39:$AM$39</f>
              <numCache>
                <formatCode>General</formatCode>
                <ptCount val="2"/>
                <pt idx="0">
                  <v>#N/A</v>
                </pt>
                <pt idx="1">
                  <v>#N/A</v>
                </pt>
              </numCache>
            </numRef>
          </yVal>
          <smooth val="0"/>
        </ser>
        <ser>
          <idx val="37"/>
          <order val="37"/>
          <tx>
            <strRef>
              <f>Plot!$A$19</f>
              <strCache>
                <ptCount val="1"/>
                <pt idx="0">
                  <v>m4.0_z0.00300_irv00_STANDARD_TDU12</v>
                </pt>
              </strCache>
            </strRef>
          </tx>
          <spPr>
            <a:ln w="28575" cap="rnd">
              <a:solidFill>
                <a:srgbClr val="011893"/>
              </a:solidFill>
              <a:prstDash val="sysDash"/>
              <a:round/>
            </a:ln>
          </spPr>
          <marker>
            <symbol val="none"/>
            <spPr>
              <a:ln>
                <a:prstDash val="solid"/>
              </a:ln>
            </spPr>
          </marker>
          <xVal>
            <numRef>
              <f>Plot!$AL$9:$AM$9</f>
              <numCache>
                <formatCode>General</formatCode>
                <ptCount val="2"/>
                <pt idx="0">
                  <v>-1</v>
                </pt>
                <pt idx="1">
                  <v>1</v>
                </pt>
              </numCache>
            </numRef>
          </xVal>
          <yVal>
            <numRef>
              <f>Plot!$AL$40:$AM$40</f>
              <numCache>
                <formatCode>General</formatCode>
                <ptCount val="2"/>
                <pt idx="0">
                  <v>#N/A</v>
                </pt>
                <pt idx="1">
                  <v>#N/A</v>
                </pt>
              </numCache>
            </numRef>
          </yVal>
          <smooth val="0"/>
        </ser>
        <ser>
          <idx val="38"/>
          <order val="38"/>
          <tx>
            <strRef>
              <f>Plot!$A$20</f>
              <strCache>
                <ptCount val="1"/>
                <pt idx="0">
                  <v>m3.0_z0.00010_irv00_STANDARD_TDU16</v>
                </pt>
              </strCache>
            </strRef>
          </tx>
          <spPr>
            <a:ln w="28575" cap="rnd">
              <a:solidFill>
                <a:srgbClr val="009193"/>
              </a:solidFill>
              <a:prstDash val="sysDash"/>
              <a:round/>
            </a:ln>
          </spPr>
          <marker>
            <symbol val="none"/>
            <spPr>
              <a:ln>
                <a:prstDash val="solid"/>
              </a:ln>
            </spPr>
          </marker>
          <xVal>
            <numRef>
              <f>Plot!$AL$9:$AM$9</f>
              <numCache>
                <formatCode>General</formatCode>
                <ptCount val="2"/>
                <pt idx="0">
                  <v>-1</v>
                </pt>
                <pt idx="1">
                  <v>1</v>
                </pt>
              </numCache>
            </numRef>
          </xVal>
          <yVal>
            <numRef>
              <f>Plot!$AL$41:$AM$41</f>
              <numCache>
                <formatCode>General</formatCode>
                <ptCount val="2"/>
                <pt idx="0">
                  <v>#N/A</v>
                </pt>
                <pt idx="1">
                  <v>#N/A</v>
                </pt>
              </numCache>
            </numRef>
          </yVal>
          <smooth val="0"/>
        </ser>
        <ser>
          <idx val="39"/>
          <order val="39"/>
          <tx>
            <strRef>
              <f>Plot!$A$21</f>
              <strCache>
                <ptCount val="1"/>
                <pt idx="0">
                  <v>m3.0_z0.00300_irv00_STANDARD_TDU9</v>
                </pt>
              </strCache>
            </strRef>
          </tx>
          <spPr>
            <a:ln w="28575" cap="rnd">
              <a:solidFill>
                <a:srgbClr val="945200"/>
              </a:solidFill>
              <a:prstDash val="sysDash"/>
              <a:round/>
            </a:ln>
          </spPr>
          <marker>
            <symbol val="none"/>
            <spPr>
              <a:ln>
                <a:prstDash val="solid"/>
              </a:ln>
            </spPr>
          </marker>
          <xVal>
            <numRef>
              <f>Plot!$AL$9:$AM$9</f>
              <numCache>
                <formatCode>General</formatCode>
                <ptCount val="2"/>
                <pt idx="0">
                  <v>-1</v>
                </pt>
                <pt idx="1">
                  <v>1</v>
                </pt>
              </numCache>
            </numRef>
          </xVal>
          <yVal>
            <numRef>
              <f>Plot!$AL$42:$AM$42</f>
              <numCache>
                <formatCode>General</formatCode>
                <ptCount val="2"/>
                <pt idx="0">
                  <v>#N/A</v>
                </pt>
                <pt idx="1">
                  <v>#N/A</v>
                </pt>
              </numCache>
            </numRef>
          </yVal>
          <smooth val="0"/>
        </ser>
        <ser>
          <idx val="40"/>
          <order val="40"/>
          <tx>
            <strRef>
              <f>Plot!$A$22</f>
              <strCache>
                <ptCount val="1"/>
                <pt idx="0">
                  <v>m4.0_z0.00030_irv00_STANDARD_TDU19</v>
                </pt>
              </strCache>
            </strRef>
          </tx>
          <spPr>
            <a:ln w="28575" cap="rnd">
              <a:solidFill>
                <a:srgbClr val="941100"/>
              </a:solidFill>
              <a:prstDash val="sysDash"/>
              <a:round/>
            </a:ln>
          </spPr>
          <marker>
            <symbol val="none"/>
            <spPr>
              <a:ln>
                <a:prstDash val="solid"/>
              </a:ln>
            </spPr>
          </marker>
          <xVal>
            <numRef>
              <f>Plot!$AL$9:$AM$9</f>
              <numCache>
                <formatCode>General</formatCode>
                <ptCount val="2"/>
                <pt idx="0">
                  <v>-1</v>
                </pt>
                <pt idx="1">
                  <v>1</v>
                </pt>
              </numCache>
            </numRef>
          </xVal>
          <yVal>
            <numRef>
              <f>Plot!$AL$43:$AM$43</f>
              <numCache>
                <formatCode>General</formatCode>
                <ptCount val="2"/>
                <pt idx="0">
                  <v>#N/A</v>
                </pt>
                <pt idx="1">
                  <v>#N/A</v>
                </pt>
              </numCache>
            </numRef>
          </yVal>
          <smooth val="0"/>
        </ser>
        <ser>
          <idx val="41"/>
          <order val="41"/>
          <tx>
            <strRef>
              <f>Plot!$A$23</f>
              <strCache>
                <ptCount val="1"/>
                <pt idx="0">
                  <v>m3.0_z0.00600_irv00_STANDARD_TDU9</v>
                </pt>
              </strCache>
            </strRef>
          </tx>
          <spPr>
            <a:ln w="28575" cap="rnd">
              <a:solidFill>
                <a:srgbClr val="00FA00"/>
              </a:solidFill>
              <a:prstDash val="sysDash"/>
              <a:round/>
            </a:ln>
          </spPr>
          <marker>
            <symbol val="none"/>
            <spPr>
              <a:ln>
                <a:prstDash val="solid"/>
              </a:ln>
            </spPr>
          </marker>
          <xVal>
            <numRef>
              <f>Plot!$AL$9:$AM$9</f>
              <numCache>
                <formatCode>General</formatCode>
                <ptCount val="2"/>
                <pt idx="0">
                  <v>-1</v>
                </pt>
                <pt idx="1">
                  <v>1</v>
                </pt>
              </numCache>
            </numRef>
          </xVal>
          <yVal>
            <numRef>
              <f>Plot!$AL$44:$AM$44</f>
              <numCache>
                <formatCode>General</formatCode>
                <ptCount val="2"/>
                <pt idx="0">
                  <v>#N/A</v>
                </pt>
                <pt idx="1">
                  <v>#N/A</v>
                </pt>
              </numCache>
            </numRef>
          </yVal>
          <smooth val="0"/>
        </ser>
        <ser>
          <idx val="42"/>
          <order val="42"/>
          <tx>
            <strRef>
              <f>Plot!$A$24</f>
              <strCache>
                <ptCount val="1"/>
                <pt idx="0">
                  <v>m4.0_z0.00100_irv00_STANDARD_TDU15</v>
                </pt>
              </strCache>
            </strRef>
          </tx>
          <spPr>
            <a:ln w="28575" cap="rnd">
              <a:solidFill>
                <a:srgbClr val="00FDFF"/>
              </a:solidFill>
              <a:prstDash val="sysDash"/>
              <a:round/>
            </a:ln>
          </spPr>
          <marker>
            <symbol val="none"/>
            <spPr>
              <a:ln>
                <a:prstDash val="solid"/>
              </a:ln>
            </spPr>
          </marker>
          <xVal>
            <numRef>
              <f>Plot!$AL$9:$AM$9</f>
              <numCache>
                <formatCode>General</formatCode>
                <ptCount val="2"/>
                <pt idx="0">
                  <v>-1</v>
                </pt>
                <pt idx="1">
                  <v>1</v>
                </pt>
              </numCache>
            </numRef>
          </xVal>
          <yVal>
            <numRef>
              <f>Plot!$AL$45:$AM$45</f>
              <numCache>
                <formatCode>General</formatCode>
                <ptCount val="2"/>
                <pt idx="0">
                  <v>#N/A</v>
                </pt>
                <pt idx="1">
                  <v>#N/A</v>
                </pt>
              </numCache>
            </numRef>
          </yVal>
          <smooth val="0"/>
        </ser>
        <ser>
          <idx val="43"/>
          <order val="43"/>
          <tx>
            <strRef>
              <f>Plot!$A$25</f>
              <strCache>
                <ptCount val="1"/>
                <pt idx="0">
                  <v>m4.0_z0.02000_irv00_STANDARD_TDU8</v>
                </pt>
              </strCache>
            </strRef>
          </tx>
          <spPr>
            <a:ln w="28575" cap="rnd">
              <a:solidFill>
                <a:srgbClr val="0096FF"/>
              </a:solidFill>
              <a:prstDash val="sysDash"/>
              <a:round/>
            </a:ln>
          </spPr>
          <marker>
            <symbol val="none"/>
            <spPr>
              <a:ln>
                <a:prstDash val="solid"/>
              </a:ln>
            </spPr>
          </marker>
          <xVal>
            <numRef>
              <f>Plot!$AL$9:$AM$9</f>
              <numCache>
                <formatCode>General</formatCode>
                <ptCount val="2"/>
                <pt idx="0">
                  <v>-1</v>
                </pt>
                <pt idx="1">
                  <v>1</v>
                </pt>
              </numCache>
            </numRef>
          </xVal>
          <yVal>
            <numRef>
              <f>Plot!$AL$46:$AM$46</f>
              <numCache>
                <formatCode>General</formatCode>
                <ptCount val="2"/>
                <pt idx="0">
                  <v>#N/A</v>
                </pt>
                <pt idx="1">
                  <v>#N/A</v>
                </pt>
              </numCache>
            </numRef>
          </yVal>
          <smooth val="0"/>
        </ser>
        <ser>
          <idx val="44"/>
          <order val="44"/>
          <tx>
            <strRef>
              <f>Plot!$A$26</f>
              <strCache>
                <ptCount val="1"/>
                <pt idx="0">
                  <v>m3.0_z0.00030_irv00_STANDARD_TDU13</v>
                </pt>
              </strCache>
            </strRef>
          </tx>
          <spPr>
            <a:ln w="28575" cap="rnd">
              <a:solidFill>
                <a:srgbClr val="FF40FF"/>
              </a:solidFill>
              <a:prstDash val="sysDash"/>
              <a:round/>
            </a:ln>
          </spPr>
          <marker>
            <symbol val="none"/>
            <spPr>
              <a:ln>
                <a:prstDash val="solid"/>
              </a:ln>
            </spPr>
          </marker>
          <xVal>
            <numRef>
              <f>Plot!$AL$9:$AM$9</f>
              <numCache>
                <formatCode>General</formatCode>
                <ptCount val="2"/>
                <pt idx="0">
                  <v>-1</v>
                </pt>
                <pt idx="1">
                  <v>1</v>
                </pt>
              </numCache>
            </numRef>
          </xVal>
          <yVal>
            <numRef>
              <f>Plot!$AL$47:$AM$47</f>
              <numCache>
                <formatCode>General</formatCode>
                <ptCount val="2"/>
                <pt idx="0">
                  <v>#N/A</v>
                </pt>
                <pt idx="1">
                  <v>#N/A</v>
                </pt>
              </numCache>
            </numRef>
          </yVal>
          <smooth val="0"/>
        </ser>
        <ser>
          <idx val="45"/>
          <order val="45"/>
          <tx>
            <strRef>
              <f>Plot!$A$27</f>
              <strCache>
                <ptCount val="1"/>
                <pt idx="0">
                  <v>m4.0_z0.00600_irv00_STANDARD_TDU9</v>
                </pt>
              </strCache>
            </strRef>
          </tx>
          <spPr>
            <a:ln w="28575" cap="rnd">
              <a:solidFill>
                <a:srgbClr val="FFD579"/>
              </a:solidFill>
              <a:prstDash val="sysDash"/>
              <a:round/>
            </a:ln>
          </spPr>
          <marker>
            <symbol val="none"/>
            <spPr>
              <a:ln>
                <a:prstDash val="solid"/>
              </a:ln>
            </spPr>
          </marker>
          <xVal>
            <numRef>
              <f>Plot!$AL$9:$AM$9</f>
              <numCache>
                <formatCode>General</formatCode>
                <ptCount val="2"/>
                <pt idx="0">
                  <v>-1</v>
                </pt>
                <pt idx="1">
                  <v>1</v>
                </pt>
              </numCache>
            </numRef>
          </xVal>
          <yVal>
            <numRef>
              <f>Plot!$AL$48:$AM$48</f>
              <numCache>
                <formatCode>General</formatCode>
                <ptCount val="2"/>
                <pt idx="0">
                  <v>#N/A</v>
                </pt>
                <pt idx="1">
                  <v>#N/A</v>
                </pt>
              </numCache>
            </numRef>
          </yVal>
          <smooth val="0"/>
        </ser>
        <ser>
          <idx val="46"/>
          <order val="46"/>
          <tx>
            <strRef>
              <f>Plot!$A$28</f>
              <strCache>
                <ptCount val="1"/>
                <pt idx="0">
                  <v>m3.0_z0.02000_irv00_STANDARD_TDU14</v>
                </pt>
              </strCache>
            </strRef>
          </tx>
          <spPr>
            <a:ln w="28575" cap="rnd">
              <a:solidFill>
                <a:srgbClr val="FF7E79"/>
              </a:solidFill>
              <a:prstDash val="sysDash"/>
              <a:round/>
            </a:ln>
          </spPr>
          <marker>
            <symbol val="none"/>
            <spPr>
              <a:ln>
                <a:prstDash val="solid"/>
              </a:ln>
            </spPr>
          </marker>
          <xVal>
            <numRef>
              <f>Plot!$AL$9:$AM$9</f>
              <numCache>
                <formatCode>General</formatCode>
                <ptCount val="2"/>
                <pt idx="0">
                  <v>-1</v>
                </pt>
                <pt idx="1">
                  <v>1</v>
                </pt>
              </numCache>
            </numRef>
          </xVal>
          <yVal>
            <numRef>
              <f>Plot!$AL$49:$AM$49</f>
              <numCache>
                <formatCode>General</formatCode>
                <ptCount val="2"/>
                <pt idx="0">
                  <v>#N/A</v>
                </pt>
                <pt idx="1">
                  <v>#N/A</v>
                </pt>
              </numCache>
            </numRef>
          </yVal>
          <smooth val="0"/>
        </ser>
        <ser>
          <idx val="47"/>
          <order val="47"/>
          <tx>
            <strRef>
              <f>Plot!$A$29</f>
              <strCache>
                <ptCount val="1"/>
                <pt idx="0">
                  <v>m3.0_z0.00100_irv00_STANDARD_TDU11</v>
                </pt>
              </strCache>
            </strRef>
          </tx>
          <spPr>
            <a:ln w="28575" cap="rnd">
              <a:solidFill>
                <a:srgbClr val="929000"/>
              </a:solidFill>
              <a:prstDash val="sysDash"/>
              <a:round/>
            </a:ln>
          </spPr>
          <marker>
            <symbol val="none"/>
            <spPr>
              <a:ln>
                <a:prstDash val="solid"/>
              </a:ln>
            </spPr>
          </marker>
          <xVal>
            <numRef>
              <f>Plot!$AL$9:$AM$9</f>
              <numCache>
                <formatCode>General</formatCode>
                <ptCount val="2"/>
                <pt idx="0">
                  <v>-1</v>
                </pt>
                <pt idx="1">
                  <v>1</v>
                </pt>
              </numCache>
            </numRef>
          </xVal>
          <yVal>
            <numRef>
              <f>Plot!$AL$50:$AM$50</f>
              <numCache>
                <formatCode>General</formatCode>
                <ptCount val="2"/>
                <pt idx="0">
                  <v>#N/A</v>
                </pt>
                <pt idx="1">
                  <v>#N/A</v>
                </pt>
              </numCache>
            </numRef>
          </yVal>
          <smooth val="0"/>
        </ser>
        <ser>
          <idx val="48"/>
          <order val="48"/>
          <spPr>
            <a:ln w="28575" cap="rnd">
              <a:solidFill>
                <a:srgbClr val="424242"/>
              </a:solidFill>
              <a:prstDash val="dash"/>
              <a:round/>
            </a:ln>
          </spPr>
          <marker>
            <symbol val="none"/>
            <spPr>
              <a:ln>
                <a:prstDash val="solid"/>
              </a:ln>
            </spPr>
          </marker>
          <xVal>
            <numRef>
              <f>Plot!$AO$9:$AP$9</f>
              <numCache>
                <formatCode>General</formatCode>
                <ptCount val="2"/>
                <pt idx="0">
                  <v>-1</v>
                </pt>
                <pt idx="1">
                  <v>1</v>
                </pt>
              </numCache>
            </numRef>
          </xVal>
          <yVal>
            <numRef>
              <f>Plot!$AO$31:$AP$31</f>
              <numCache>
                <formatCode>General</formatCode>
                <ptCount val="2"/>
                <pt idx="0">
                  <v>#N/A</v>
                </pt>
                <pt idx="1">
                  <v>#N/A</v>
                </pt>
              </numCache>
            </numRef>
          </yVal>
          <smooth val="0"/>
        </ser>
        <ser>
          <idx val="49"/>
          <order val="49"/>
          <tx>
            <strRef>
              <f>Plot!$A$11</f>
              <strCache>
                <ptCount val="1"/>
                <pt idx="0">
                  <v>m3.0_z0.01400_irv00_STANDARD_TDU13</v>
                </pt>
              </strCache>
            </strRef>
          </tx>
          <spPr>
            <a:ln w="28575" cap="rnd">
              <a:solidFill>
                <a:srgbClr val="929292"/>
              </a:solidFill>
              <a:prstDash val="dash"/>
              <a:round/>
            </a:ln>
          </spPr>
          <marker>
            <symbol val="none"/>
            <spPr>
              <a:ln>
                <a:prstDash val="solid"/>
              </a:ln>
            </spPr>
          </marker>
          <xVal>
            <numRef>
              <f>Plot!$AO$9:$AP$9</f>
              <numCache>
                <formatCode>General</formatCode>
                <ptCount val="2"/>
                <pt idx="0">
                  <v>-1</v>
                </pt>
                <pt idx="1">
                  <v>1</v>
                </pt>
              </numCache>
            </numRef>
          </xVal>
          <yVal>
            <numRef>
              <f>Plot!$AO$32:$AP$32</f>
              <numCache>
                <formatCode>General</formatCode>
                <ptCount val="2"/>
                <pt idx="0">
                  <v>#N/A</v>
                </pt>
                <pt idx="1">
                  <v>#N/A</v>
                </pt>
              </numCache>
            </numRef>
          </yVal>
          <smooth val="0"/>
        </ser>
        <ser>
          <idx val="50"/>
          <order val="50"/>
          <tx>
            <strRef>
              <f>Plot!$A$12</f>
              <strCache>
                <ptCount val="1"/>
                <pt idx="0">
                  <v>m4.0_z0.00800_irv00_STANDARD_TDU9</v>
                </pt>
              </strCache>
            </strRef>
          </tx>
          <spPr>
            <a:ln w="28575" cap="rnd">
              <a:solidFill>
                <a:srgbClr val="C1C1C1"/>
              </a:solidFill>
              <a:prstDash val="dash"/>
              <a:round/>
            </a:ln>
          </spPr>
          <marker>
            <symbol val="none"/>
            <spPr>
              <a:ln>
                <a:prstDash val="solid"/>
              </a:ln>
            </spPr>
          </marker>
          <xVal>
            <numRef>
              <f>Plot!$AO$9:$AP$9</f>
              <numCache>
                <formatCode>General</formatCode>
                <ptCount val="2"/>
                <pt idx="0">
                  <v>-1</v>
                </pt>
                <pt idx="1">
                  <v>1</v>
                </pt>
              </numCache>
            </numRef>
          </xVal>
          <yVal>
            <numRef>
              <f>Plot!$AO$33:$AP$33</f>
              <numCache>
                <formatCode>General</formatCode>
                <ptCount val="2"/>
                <pt idx="0">
                  <v>#N/A</v>
                </pt>
                <pt idx="1">
                  <v>#N/A</v>
                </pt>
              </numCache>
            </numRef>
          </yVal>
          <smooth val="0"/>
        </ser>
        <ser>
          <idx val="51"/>
          <order val="51"/>
          <spPr>
            <a:ln w="28575" cap="rnd">
              <a:solidFill>
                <a:srgbClr val="FFFC00"/>
              </a:solidFill>
              <a:prstDash val="dash"/>
              <a:round/>
            </a:ln>
          </spPr>
          <marker>
            <symbol val="none"/>
            <spPr>
              <a:ln>
                <a:prstDash val="solid"/>
              </a:ln>
            </spPr>
          </marker>
          <xVal>
            <numRef>
              <f>Plot!$AO$9:$AP$9</f>
              <numCache>
                <formatCode>General</formatCode>
                <ptCount val="2"/>
                <pt idx="0">
                  <v>-1</v>
                </pt>
                <pt idx="1">
                  <v>1</v>
                </pt>
              </numCache>
            </numRef>
          </xVal>
          <yVal>
            <numRef>
              <f>Plot!$AO$34:$AP$34</f>
              <numCache>
                <formatCode>General</formatCode>
                <ptCount val="2"/>
                <pt idx="0">
                  <v>#N/A</v>
                </pt>
                <pt idx="1">
                  <v>#N/A</v>
                </pt>
              </numCache>
            </numRef>
          </yVal>
          <smooth val="0"/>
        </ser>
        <ser>
          <idx val="52"/>
          <order val="52"/>
          <tx>
            <strRef>
              <f>Plot!$A$14</f>
              <strCache>
                <ptCount val="1"/>
                <pt idx="0">
                  <v>m3.0_z0.01000_irv00_STANDARD_TDU11</v>
                </pt>
              </strCache>
            </strRef>
          </tx>
          <spPr>
            <a:ln w="28575" cap="rnd">
              <a:solidFill>
                <a:srgbClr val="FF9300"/>
              </a:solidFill>
              <a:prstDash val="dash"/>
              <a:round/>
            </a:ln>
          </spPr>
          <marker>
            <symbol val="none"/>
            <spPr>
              <a:ln>
                <a:prstDash val="solid"/>
              </a:ln>
            </spPr>
          </marker>
          <xVal>
            <numRef>
              <f>Plot!$AO$9:$AP$9</f>
              <numCache>
                <formatCode>General</formatCode>
                <ptCount val="2"/>
                <pt idx="0">
                  <v>-1</v>
                </pt>
                <pt idx="1">
                  <v>1</v>
                </pt>
              </numCache>
            </numRef>
          </xVal>
          <yVal>
            <numRef>
              <f>Plot!$AO$35:$AP$35</f>
              <numCache>
                <formatCode>General</formatCode>
                <ptCount val="2"/>
                <pt idx="0">
                  <v>#N/A</v>
                </pt>
                <pt idx="1">
                  <v>#N/A</v>
                </pt>
              </numCache>
            </numRef>
          </yVal>
          <smooth val="0"/>
        </ser>
        <ser>
          <idx val="53"/>
          <order val="53"/>
          <tx>
            <strRef>
              <f>Plot!$A$15</f>
              <strCache>
                <ptCount val="1"/>
                <pt idx="0">
                  <v>m3.0_z0.00200_irv00_STANDARD_TDU10</v>
                </pt>
              </strCache>
            </strRef>
          </tx>
          <spPr>
            <a:ln w="28575" cap="rnd">
              <a:solidFill>
                <a:srgbClr val="941651"/>
              </a:solidFill>
              <a:prstDash val="dash"/>
              <a:round/>
            </a:ln>
          </spPr>
          <marker>
            <symbol val="none"/>
            <spPr>
              <a:ln>
                <a:prstDash val="solid"/>
              </a:ln>
            </spPr>
          </marker>
          <xVal>
            <numRef>
              <f>Plot!$AO$9:$AP$9</f>
              <numCache>
                <formatCode>General</formatCode>
                <ptCount val="2"/>
                <pt idx="0">
                  <v>-1</v>
                </pt>
                <pt idx="1">
                  <v>1</v>
                </pt>
              </numCache>
            </numRef>
          </xVal>
          <yVal>
            <numRef>
              <f>Plot!$AO$36:$AP$36</f>
              <numCache>
                <formatCode>General</formatCode>
                <ptCount val="2"/>
                <pt idx="0">
                  <v>#N/A</v>
                </pt>
                <pt idx="1">
                  <v>#N/A</v>
                </pt>
              </numCache>
            </numRef>
          </yVal>
          <smooth val="0"/>
        </ser>
        <ser>
          <idx val="54"/>
          <order val="54"/>
          <tx>
            <strRef>
              <f>Plot!$A$16</f>
              <strCache>
                <ptCount val="1"/>
                <pt idx="0">
                  <v>m4.0_z0.00200_irv00_STANDARD_TDU15</v>
                </pt>
              </strCache>
            </strRef>
          </tx>
          <spPr>
            <a:ln w="28575" cap="rnd">
              <a:solidFill>
                <a:srgbClr val="FF2600"/>
              </a:solidFill>
              <a:prstDash val="dash"/>
              <a:round/>
            </a:ln>
          </spPr>
          <marker>
            <symbol val="none"/>
            <spPr>
              <a:ln>
                <a:prstDash val="solid"/>
              </a:ln>
            </spPr>
          </marker>
          <xVal>
            <numRef>
              <f>Plot!$AO$9:$AP$9</f>
              <numCache>
                <formatCode>General</formatCode>
                <ptCount val="2"/>
                <pt idx="0">
                  <v>-1</v>
                </pt>
                <pt idx="1">
                  <v>1</v>
                </pt>
              </numCache>
            </numRef>
          </xVal>
          <yVal>
            <numRef>
              <f>Plot!$AO$37:$AP$37</f>
              <numCache>
                <formatCode>General</formatCode>
                <ptCount val="2"/>
                <pt idx="0">
                  <v>#N/A</v>
                </pt>
                <pt idx="1">
                  <v>#N/A</v>
                </pt>
              </numCache>
            </numRef>
          </yVal>
          <smooth val="0"/>
        </ser>
        <ser>
          <idx val="55"/>
          <order val="55"/>
          <tx>
            <strRef>
              <f>Plot!$A$17</f>
              <strCache>
                <ptCount val="1"/>
                <pt idx="0">
                  <v>m4.0_z0.01000_irv00_STANDARD_TDU8</v>
                </pt>
              </strCache>
            </strRef>
          </tx>
          <spPr>
            <a:ln w="28575" cap="rnd">
              <a:solidFill>
                <a:srgbClr val="942093"/>
              </a:solidFill>
              <a:prstDash val="dash"/>
              <a:round/>
            </a:ln>
          </spPr>
          <marker>
            <symbol val="none"/>
            <spPr>
              <a:ln>
                <a:prstDash val="solid"/>
              </a:ln>
            </spPr>
          </marker>
          <xVal>
            <numRef>
              <f>Plot!$AO$9:$AP$9</f>
              <numCache>
                <formatCode>General</formatCode>
                <ptCount val="2"/>
                <pt idx="0">
                  <v>-1</v>
                </pt>
                <pt idx="1">
                  <v>1</v>
                </pt>
              </numCache>
            </numRef>
          </xVal>
          <yVal>
            <numRef>
              <f>Plot!$AO$38:$AP$38</f>
              <numCache>
                <formatCode>General</formatCode>
                <ptCount val="2"/>
                <pt idx="0">
                  <v>#N/A</v>
                </pt>
                <pt idx="1">
                  <v>#N/A</v>
                </pt>
              </numCache>
            </numRef>
          </yVal>
          <smooth val="0"/>
        </ser>
        <ser>
          <idx val="56"/>
          <order val="56"/>
          <tx>
            <strRef>
              <f>Plot!$A$18</f>
              <strCache>
                <ptCount val="1"/>
                <pt idx="0">
                  <v>m4.0_z0.00010_irv00_STANDARD_TDU25</v>
                </pt>
              </strCache>
            </strRef>
          </tx>
          <spPr>
            <a:ln w="28575" cap="rnd">
              <a:solidFill>
                <a:srgbClr val="008F00"/>
              </a:solidFill>
              <a:prstDash val="dash"/>
              <a:round/>
            </a:ln>
          </spPr>
          <marker>
            <symbol val="none"/>
            <spPr>
              <a:ln>
                <a:prstDash val="solid"/>
              </a:ln>
            </spPr>
          </marker>
          <xVal>
            <numRef>
              <f>Plot!$AO$9:$AP$9</f>
              <numCache>
                <formatCode>General</formatCode>
                <ptCount val="2"/>
                <pt idx="0">
                  <v>-1</v>
                </pt>
                <pt idx="1">
                  <v>1</v>
                </pt>
              </numCache>
            </numRef>
          </xVal>
          <yVal>
            <numRef>
              <f>Plot!$AO$39:$AP$39</f>
              <numCache>
                <formatCode>General</formatCode>
                <ptCount val="2"/>
                <pt idx="0">
                  <v>#N/A</v>
                </pt>
                <pt idx="1">
                  <v>#N/A</v>
                </pt>
              </numCache>
            </numRef>
          </yVal>
          <smooth val="0"/>
        </ser>
        <ser>
          <idx val="57"/>
          <order val="57"/>
          <tx>
            <strRef>
              <f>Plot!$A$19</f>
              <strCache>
                <ptCount val="1"/>
                <pt idx="0">
                  <v>m4.0_z0.00300_irv00_STANDARD_TDU12</v>
                </pt>
              </strCache>
            </strRef>
          </tx>
          <spPr>
            <a:ln w="28575" cap="rnd">
              <a:solidFill>
                <a:srgbClr val="011893"/>
              </a:solidFill>
              <a:prstDash val="dash"/>
              <a:round/>
            </a:ln>
          </spPr>
          <marker>
            <symbol val="none"/>
            <spPr>
              <a:ln>
                <a:prstDash val="solid"/>
              </a:ln>
            </spPr>
          </marker>
          <xVal>
            <numRef>
              <f>Plot!$AO$9:$AP$9</f>
              <numCache>
                <formatCode>General</formatCode>
                <ptCount val="2"/>
                <pt idx="0">
                  <v>-1</v>
                </pt>
                <pt idx="1">
                  <v>1</v>
                </pt>
              </numCache>
            </numRef>
          </xVal>
          <yVal>
            <numRef>
              <f>Plot!$AO$40:$AP$40</f>
              <numCache>
                <formatCode>General</formatCode>
                <ptCount val="2"/>
                <pt idx="0">
                  <v>#N/A</v>
                </pt>
                <pt idx="1">
                  <v>#N/A</v>
                </pt>
              </numCache>
            </numRef>
          </yVal>
          <smooth val="0"/>
        </ser>
        <ser>
          <idx val="58"/>
          <order val="58"/>
          <tx>
            <strRef>
              <f>Plot!$A$20</f>
              <strCache>
                <ptCount val="1"/>
                <pt idx="0">
                  <v>m3.0_z0.00010_irv00_STANDARD_TDU16</v>
                </pt>
              </strCache>
            </strRef>
          </tx>
          <spPr>
            <a:ln w="28575" cap="rnd">
              <a:solidFill>
                <a:srgbClr val="009193"/>
              </a:solidFill>
              <a:prstDash val="dash"/>
              <a:round/>
            </a:ln>
          </spPr>
          <marker>
            <symbol val="none"/>
            <spPr>
              <a:ln>
                <a:prstDash val="solid"/>
              </a:ln>
            </spPr>
          </marker>
          <xVal>
            <numRef>
              <f>Plot!$AO$9:$AP$9</f>
              <numCache>
                <formatCode>General</formatCode>
                <ptCount val="2"/>
                <pt idx="0">
                  <v>-1</v>
                </pt>
                <pt idx="1">
                  <v>1</v>
                </pt>
              </numCache>
            </numRef>
          </xVal>
          <yVal>
            <numRef>
              <f>Plot!$AO$41:$AP$41</f>
              <numCache>
                <formatCode>General</formatCode>
                <ptCount val="2"/>
                <pt idx="0">
                  <v>#N/A</v>
                </pt>
                <pt idx="1">
                  <v>#N/A</v>
                </pt>
              </numCache>
            </numRef>
          </yVal>
          <smooth val="0"/>
        </ser>
        <ser>
          <idx val="59"/>
          <order val="59"/>
          <tx>
            <strRef>
              <f>Plot!$A$21</f>
              <strCache>
                <ptCount val="1"/>
                <pt idx="0">
                  <v>m3.0_z0.00300_irv00_STANDARD_TDU9</v>
                </pt>
              </strCache>
            </strRef>
          </tx>
          <spPr>
            <a:ln w="28575" cap="rnd">
              <a:solidFill>
                <a:srgbClr val="945200"/>
              </a:solidFill>
              <a:prstDash val="dash"/>
              <a:round/>
            </a:ln>
          </spPr>
          <marker>
            <symbol val="none"/>
            <spPr>
              <a:ln>
                <a:prstDash val="solid"/>
              </a:ln>
            </spPr>
          </marker>
          <xVal>
            <numRef>
              <f>Plot!$AO$9:$AP$9</f>
              <numCache>
                <formatCode>General</formatCode>
                <ptCount val="2"/>
                <pt idx="0">
                  <v>-1</v>
                </pt>
                <pt idx="1">
                  <v>1</v>
                </pt>
              </numCache>
            </numRef>
          </xVal>
          <yVal>
            <numRef>
              <f>Plot!$AO$42:$AP$42</f>
              <numCache>
                <formatCode>General</formatCode>
                <ptCount val="2"/>
                <pt idx="0">
                  <v>#N/A</v>
                </pt>
                <pt idx="1">
                  <v>#N/A</v>
                </pt>
              </numCache>
            </numRef>
          </yVal>
          <smooth val="0"/>
        </ser>
        <ser>
          <idx val="60"/>
          <order val="60"/>
          <tx>
            <strRef>
              <f>Plot!$A$22</f>
              <strCache>
                <ptCount val="1"/>
                <pt idx="0">
                  <v>m4.0_z0.00030_irv00_STANDARD_TDU19</v>
                </pt>
              </strCache>
            </strRef>
          </tx>
          <spPr>
            <a:ln w="28575" cap="rnd">
              <a:solidFill>
                <a:srgbClr val="941100"/>
              </a:solidFill>
              <a:prstDash val="dash"/>
              <a:round/>
            </a:ln>
          </spPr>
          <marker>
            <symbol val="none"/>
            <spPr>
              <a:ln>
                <a:prstDash val="solid"/>
              </a:ln>
            </spPr>
          </marker>
          <xVal>
            <numRef>
              <f>Plot!$AO$9:$AP$9</f>
              <numCache>
                <formatCode>General</formatCode>
                <ptCount val="2"/>
                <pt idx="0">
                  <v>-1</v>
                </pt>
                <pt idx="1">
                  <v>1</v>
                </pt>
              </numCache>
            </numRef>
          </xVal>
          <yVal>
            <numRef>
              <f>Plot!$AO$43:$AP$43</f>
              <numCache>
                <formatCode>General</formatCode>
                <ptCount val="2"/>
                <pt idx="0">
                  <v>#N/A</v>
                </pt>
                <pt idx="1">
                  <v>#N/A</v>
                </pt>
              </numCache>
            </numRef>
          </yVal>
          <smooth val="0"/>
        </ser>
        <ser>
          <idx val="61"/>
          <order val="61"/>
          <tx>
            <strRef>
              <f>Plot!$A$23</f>
              <strCache>
                <ptCount val="1"/>
                <pt idx="0">
                  <v>m3.0_z0.00600_irv00_STANDARD_TDU9</v>
                </pt>
              </strCache>
            </strRef>
          </tx>
          <spPr>
            <a:ln w="28575" cap="rnd">
              <a:solidFill>
                <a:srgbClr val="00FA00"/>
              </a:solidFill>
              <a:prstDash val="dash"/>
              <a:round/>
            </a:ln>
          </spPr>
          <marker>
            <symbol val="none"/>
            <spPr>
              <a:ln>
                <a:prstDash val="solid"/>
              </a:ln>
            </spPr>
          </marker>
          <xVal>
            <numRef>
              <f>Plot!$AO$9:$AP$9</f>
              <numCache>
                <formatCode>General</formatCode>
                <ptCount val="2"/>
                <pt idx="0">
                  <v>-1</v>
                </pt>
                <pt idx="1">
                  <v>1</v>
                </pt>
              </numCache>
            </numRef>
          </xVal>
          <yVal>
            <numRef>
              <f>Plot!$AO$44:$AP$44</f>
              <numCache>
                <formatCode>General</formatCode>
                <ptCount val="2"/>
                <pt idx="0">
                  <v>#N/A</v>
                </pt>
                <pt idx="1">
                  <v>#N/A</v>
                </pt>
              </numCache>
            </numRef>
          </yVal>
          <smooth val="0"/>
        </ser>
        <ser>
          <idx val="62"/>
          <order val="62"/>
          <tx>
            <strRef>
              <f>Plot!$A$24</f>
              <strCache>
                <ptCount val="1"/>
                <pt idx="0">
                  <v>m4.0_z0.00100_irv00_STANDARD_TDU15</v>
                </pt>
              </strCache>
            </strRef>
          </tx>
          <spPr>
            <a:ln w="28575" cap="rnd">
              <a:solidFill>
                <a:srgbClr val="00FDFF"/>
              </a:solidFill>
              <a:prstDash val="dash"/>
              <a:round/>
            </a:ln>
          </spPr>
          <marker>
            <symbol val="none"/>
            <spPr>
              <a:ln>
                <a:prstDash val="solid"/>
              </a:ln>
            </spPr>
          </marker>
          <xVal>
            <numRef>
              <f>Plot!$AO$9:$AP$9</f>
              <numCache>
                <formatCode>General</formatCode>
                <ptCount val="2"/>
                <pt idx="0">
                  <v>-1</v>
                </pt>
                <pt idx="1">
                  <v>1</v>
                </pt>
              </numCache>
            </numRef>
          </xVal>
          <yVal>
            <numRef>
              <f>Plot!$AO$45:$AP$45</f>
              <numCache>
                <formatCode>General</formatCode>
                <ptCount val="2"/>
                <pt idx="0">
                  <v>#N/A</v>
                </pt>
                <pt idx="1">
                  <v>#N/A</v>
                </pt>
              </numCache>
            </numRef>
          </yVal>
          <smooth val="0"/>
        </ser>
        <ser>
          <idx val="63"/>
          <order val="63"/>
          <tx>
            <strRef>
              <f>Plot!$A$25</f>
              <strCache>
                <ptCount val="1"/>
                <pt idx="0">
                  <v>m4.0_z0.02000_irv00_STANDARD_TDU8</v>
                </pt>
              </strCache>
            </strRef>
          </tx>
          <spPr>
            <a:ln w="28575" cap="rnd">
              <a:solidFill>
                <a:srgbClr val="0096FF"/>
              </a:solidFill>
              <a:prstDash val="dash"/>
              <a:round/>
            </a:ln>
          </spPr>
          <marker>
            <symbol val="none"/>
            <spPr>
              <a:ln>
                <a:prstDash val="solid"/>
              </a:ln>
            </spPr>
          </marker>
          <xVal>
            <numRef>
              <f>Plot!$AO$9:$AP$9</f>
              <numCache>
                <formatCode>General</formatCode>
                <ptCount val="2"/>
                <pt idx="0">
                  <v>-1</v>
                </pt>
                <pt idx="1">
                  <v>1</v>
                </pt>
              </numCache>
            </numRef>
          </xVal>
          <yVal>
            <numRef>
              <f>Plot!$AO$46:$AP$46</f>
              <numCache>
                <formatCode>General</formatCode>
                <ptCount val="2"/>
                <pt idx="0">
                  <v>#N/A</v>
                </pt>
                <pt idx="1">
                  <v>#N/A</v>
                </pt>
              </numCache>
            </numRef>
          </yVal>
          <smooth val="0"/>
        </ser>
        <ser>
          <idx val="64"/>
          <order val="64"/>
          <tx>
            <strRef>
              <f>Plot!$A$26</f>
              <strCache>
                <ptCount val="1"/>
                <pt idx="0">
                  <v>m3.0_z0.00030_irv00_STANDARD_TDU13</v>
                </pt>
              </strCache>
            </strRef>
          </tx>
          <spPr>
            <a:ln w="28575" cap="rnd">
              <a:solidFill>
                <a:srgbClr val="FF40FF"/>
              </a:solidFill>
              <a:prstDash val="dash"/>
              <a:round/>
            </a:ln>
          </spPr>
          <marker>
            <symbol val="none"/>
            <spPr>
              <a:ln>
                <a:prstDash val="solid"/>
              </a:ln>
            </spPr>
          </marker>
          <xVal>
            <numRef>
              <f>Plot!$AO$9:$AP$9</f>
              <numCache>
                <formatCode>General</formatCode>
                <ptCount val="2"/>
                <pt idx="0">
                  <v>-1</v>
                </pt>
                <pt idx="1">
                  <v>1</v>
                </pt>
              </numCache>
            </numRef>
          </xVal>
          <yVal>
            <numRef>
              <f>Plot!$AO$47:$AP$47</f>
              <numCache>
                <formatCode>General</formatCode>
                <ptCount val="2"/>
                <pt idx="0">
                  <v>#N/A</v>
                </pt>
                <pt idx="1">
                  <v>#N/A</v>
                </pt>
              </numCache>
            </numRef>
          </yVal>
          <smooth val="0"/>
        </ser>
        <ser>
          <idx val="65"/>
          <order val="65"/>
          <tx>
            <strRef>
              <f>Plot!$A$27</f>
              <strCache>
                <ptCount val="1"/>
                <pt idx="0">
                  <v>m4.0_z0.00600_irv00_STANDARD_TDU9</v>
                </pt>
              </strCache>
            </strRef>
          </tx>
          <spPr>
            <a:ln w="28575" cap="rnd">
              <a:solidFill>
                <a:srgbClr val="FFD579"/>
              </a:solidFill>
              <a:prstDash val="dash"/>
              <a:round/>
            </a:ln>
          </spPr>
          <marker>
            <symbol val="none"/>
            <spPr>
              <a:ln>
                <a:prstDash val="solid"/>
              </a:ln>
            </spPr>
          </marker>
          <xVal>
            <numRef>
              <f>Plot!$AO$9:$AP$9</f>
              <numCache>
                <formatCode>General</formatCode>
                <ptCount val="2"/>
                <pt idx="0">
                  <v>-1</v>
                </pt>
                <pt idx="1">
                  <v>1</v>
                </pt>
              </numCache>
            </numRef>
          </xVal>
          <yVal>
            <numRef>
              <f>Plot!$AO$48:$AP$48</f>
              <numCache>
                <formatCode>General</formatCode>
                <ptCount val="2"/>
                <pt idx="0">
                  <v>#N/A</v>
                </pt>
                <pt idx="1">
                  <v>#N/A</v>
                </pt>
              </numCache>
            </numRef>
          </yVal>
          <smooth val="0"/>
        </ser>
        <ser>
          <idx val="66"/>
          <order val="66"/>
          <tx>
            <strRef>
              <f>Plot!$A$28</f>
              <strCache>
                <ptCount val="1"/>
                <pt idx="0">
                  <v>m3.0_z0.02000_irv00_STANDARD_TDU14</v>
                </pt>
              </strCache>
            </strRef>
          </tx>
          <spPr>
            <a:ln w="28575" cap="rnd">
              <a:solidFill>
                <a:srgbClr val="FF7E79"/>
              </a:solidFill>
              <a:prstDash val="dash"/>
              <a:round/>
            </a:ln>
          </spPr>
          <marker>
            <symbol val="none"/>
            <spPr>
              <a:ln>
                <a:prstDash val="solid"/>
              </a:ln>
            </spPr>
          </marker>
          <xVal>
            <numRef>
              <f>Plot!$AO$9:$AP$9</f>
              <numCache>
                <formatCode>General</formatCode>
                <ptCount val="2"/>
                <pt idx="0">
                  <v>-1</v>
                </pt>
                <pt idx="1">
                  <v>1</v>
                </pt>
              </numCache>
            </numRef>
          </xVal>
          <yVal>
            <numRef>
              <f>Plot!$AO$49:$AP$49</f>
              <numCache>
                <formatCode>General</formatCode>
                <ptCount val="2"/>
                <pt idx="0">
                  <v>#N/A</v>
                </pt>
                <pt idx="1">
                  <v>#N/A</v>
                </pt>
              </numCache>
            </numRef>
          </yVal>
          <smooth val="0"/>
        </ser>
        <ser>
          <idx val="67"/>
          <order val="67"/>
          <tx>
            <strRef>
              <f>Plot!$A$29</f>
              <strCache>
                <ptCount val="1"/>
                <pt idx="0">
                  <v>m3.0_z0.00100_irv00_STANDARD_TDU11</v>
                </pt>
              </strCache>
            </strRef>
          </tx>
          <spPr>
            <a:ln w="28575" cap="rnd">
              <a:solidFill>
                <a:srgbClr val="929000"/>
              </a:solidFill>
              <a:prstDash val="dash"/>
              <a:round/>
            </a:ln>
          </spPr>
          <marker>
            <symbol val="none"/>
            <spPr>
              <a:ln>
                <a:prstDash val="solid"/>
              </a:ln>
            </spPr>
          </marker>
          <xVal>
            <numRef>
              <f>Plot!$AO$9:$AP$9</f>
              <numCache>
                <formatCode>General</formatCode>
                <ptCount val="2"/>
                <pt idx="0">
                  <v>-1</v>
                </pt>
                <pt idx="1">
                  <v>1</v>
                </pt>
              </numCache>
            </numRef>
          </xVal>
          <yVal>
            <numRef>
              <f>Plot!$AO$50:$AP$50</f>
              <numCache>
                <formatCode>General</formatCode>
                <ptCount val="2"/>
                <pt idx="0">
                  <v>#N/A</v>
                </pt>
                <pt idx="1">
                  <v>#N/A</v>
                </pt>
              </numCache>
            </numRef>
          </yVal>
          <smooth val="0"/>
        </ser>
        <ser>
          <idx val="68"/>
          <order val="68"/>
          <spPr>
            <a:ln w="28575" cap="rnd">
              <a:solidFill>
                <a:srgbClr val="424242"/>
              </a:solidFill>
              <a:prstDash val="lgDash"/>
              <a:round/>
            </a:ln>
          </spPr>
          <marker>
            <symbol val="none"/>
            <spPr>
              <a:ln>
                <a:prstDash val="solid"/>
              </a:ln>
            </spPr>
          </marker>
          <xVal>
            <numRef>
              <f>Plot!$AR$9:$AS$9</f>
              <numCache>
                <formatCode>General</formatCode>
                <ptCount val="2"/>
                <pt idx="0">
                  <v>-1</v>
                </pt>
                <pt idx="1">
                  <v>1</v>
                </pt>
              </numCache>
            </numRef>
          </xVal>
          <yVal>
            <numRef>
              <f>Plot!$AR$31:$AS$31</f>
              <numCache>
                <formatCode>General</formatCode>
                <ptCount val="2"/>
                <pt idx="0">
                  <v>#N/A</v>
                </pt>
                <pt idx="1">
                  <v>#N/A</v>
                </pt>
              </numCache>
            </numRef>
          </yVal>
          <smooth val="0"/>
        </ser>
        <ser>
          <idx val="69"/>
          <order val="69"/>
          <tx>
            <strRef>
              <f>Plot!$A$11</f>
              <strCache>
                <ptCount val="1"/>
                <pt idx="0">
                  <v>m3.0_z0.01400_irv00_STANDARD_TDU13</v>
                </pt>
              </strCache>
            </strRef>
          </tx>
          <spPr>
            <a:ln w="28575" cap="rnd">
              <a:solidFill>
                <a:srgbClr val="929292"/>
              </a:solidFill>
              <a:prstDash val="lgDash"/>
              <a:round/>
            </a:ln>
          </spPr>
          <marker>
            <symbol val="none"/>
            <spPr>
              <a:ln>
                <a:prstDash val="solid"/>
              </a:ln>
            </spPr>
          </marker>
          <xVal>
            <numRef>
              <f>Plot!$AR$9:$AS$9</f>
              <numCache>
                <formatCode>General</formatCode>
                <ptCount val="2"/>
                <pt idx="0">
                  <v>-1</v>
                </pt>
                <pt idx="1">
                  <v>1</v>
                </pt>
              </numCache>
            </numRef>
          </xVal>
          <yVal>
            <numRef>
              <f>Plot!$AR$32:$AS$32</f>
              <numCache>
                <formatCode>General</formatCode>
                <ptCount val="2"/>
                <pt idx="0">
                  <v>#N/A</v>
                </pt>
                <pt idx="1">
                  <v>#N/A</v>
                </pt>
              </numCache>
            </numRef>
          </yVal>
          <smooth val="0"/>
        </ser>
        <ser>
          <idx val="70"/>
          <order val="70"/>
          <tx>
            <strRef>
              <f>Plot!$A$12</f>
              <strCache>
                <ptCount val="1"/>
                <pt idx="0">
                  <v>m4.0_z0.00800_irv00_STANDARD_TDU9</v>
                </pt>
              </strCache>
            </strRef>
          </tx>
          <spPr>
            <a:ln w="28575" cap="rnd">
              <a:solidFill>
                <a:srgbClr val="C1C1C1"/>
              </a:solidFill>
              <a:prstDash val="lgDash"/>
              <a:round/>
            </a:ln>
          </spPr>
          <marker>
            <symbol val="none"/>
            <spPr>
              <a:ln>
                <a:prstDash val="solid"/>
              </a:ln>
            </spPr>
          </marker>
          <xVal>
            <numRef>
              <f>Plot!$AR$9:$AS$9</f>
              <numCache>
                <formatCode>General</formatCode>
                <ptCount val="2"/>
                <pt idx="0">
                  <v>-1</v>
                </pt>
                <pt idx="1">
                  <v>1</v>
                </pt>
              </numCache>
            </numRef>
          </xVal>
          <yVal>
            <numRef>
              <f>Plot!$AR$33:$AS$33</f>
              <numCache>
                <formatCode>General</formatCode>
                <ptCount val="2"/>
                <pt idx="0">
                  <v>#N/A</v>
                </pt>
                <pt idx="1">
                  <v>#N/A</v>
                </pt>
              </numCache>
            </numRef>
          </yVal>
          <smooth val="0"/>
        </ser>
        <ser>
          <idx val="71"/>
          <order val="71"/>
          <spPr>
            <a:ln w="28575" cap="rnd">
              <a:solidFill>
                <a:srgbClr val="FFFC00"/>
              </a:solidFill>
              <a:prstDash val="lgDash"/>
              <a:round/>
            </a:ln>
          </spPr>
          <marker>
            <symbol val="none"/>
            <spPr>
              <a:ln>
                <a:prstDash val="solid"/>
              </a:ln>
            </spPr>
          </marker>
          <xVal>
            <numRef>
              <f>Plot!$AR$9:$AS$9</f>
              <numCache>
                <formatCode>General</formatCode>
                <ptCount val="2"/>
                <pt idx="0">
                  <v>-1</v>
                </pt>
                <pt idx="1">
                  <v>1</v>
                </pt>
              </numCache>
            </numRef>
          </xVal>
          <yVal>
            <numRef>
              <f>Plot!$AR$34:$AS$34</f>
              <numCache>
                <formatCode>General</formatCode>
                <ptCount val="2"/>
                <pt idx="0">
                  <v>#N/A</v>
                </pt>
                <pt idx="1">
                  <v>#N/A</v>
                </pt>
              </numCache>
            </numRef>
          </yVal>
          <smooth val="0"/>
        </ser>
        <ser>
          <idx val="72"/>
          <order val="72"/>
          <tx>
            <strRef>
              <f>Plot!$A$14</f>
              <strCache>
                <ptCount val="1"/>
                <pt idx="0">
                  <v>m3.0_z0.01000_irv00_STANDARD_TDU11</v>
                </pt>
              </strCache>
            </strRef>
          </tx>
          <spPr>
            <a:ln w="28575" cap="rnd">
              <a:solidFill>
                <a:srgbClr val="FF9300"/>
              </a:solidFill>
              <a:prstDash val="lgDash"/>
              <a:round/>
            </a:ln>
          </spPr>
          <marker>
            <symbol val="none"/>
            <spPr>
              <a:ln>
                <a:prstDash val="solid"/>
              </a:ln>
            </spPr>
          </marker>
          <xVal>
            <numRef>
              <f>Plot!$AR$9:$AS$9</f>
              <numCache>
                <formatCode>General</formatCode>
                <ptCount val="2"/>
                <pt idx="0">
                  <v>-1</v>
                </pt>
                <pt idx="1">
                  <v>1</v>
                </pt>
              </numCache>
            </numRef>
          </xVal>
          <yVal>
            <numRef>
              <f>Plot!$AR$35:$AS$35</f>
              <numCache>
                <formatCode>General</formatCode>
                <ptCount val="2"/>
                <pt idx="0">
                  <v>#N/A</v>
                </pt>
                <pt idx="1">
                  <v>#N/A</v>
                </pt>
              </numCache>
            </numRef>
          </yVal>
          <smooth val="0"/>
        </ser>
        <ser>
          <idx val="73"/>
          <order val="73"/>
          <tx>
            <strRef>
              <f>Plot!$A$15</f>
              <strCache>
                <ptCount val="1"/>
                <pt idx="0">
                  <v>m3.0_z0.00200_irv00_STANDARD_TDU10</v>
                </pt>
              </strCache>
            </strRef>
          </tx>
          <spPr>
            <a:ln w="28575" cap="rnd">
              <a:solidFill>
                <a:srgbClr val="941651"/>
              </a:solidFill>
              <a:prstDash val="lgDash"/>
              <a:round/>
            </a:ln>
          </spPr>
          <marker>
            <symbol val="none"/>
            <spPr>
              <a:ln>
                <a:prstDash val="solid"/>
              </a:ln>
            </spPr>
          </marker>
          <xVal>
            <numRef>
              <f>Plot!$AR$9:$AS$9</f>
              <numCache>
                <formatCode>General</formatCode>
                <ptCount val="2"/>
                <pt idx="0">
                  <v>-1</v>
                </pt>
                <pt idx="1">
                  <v>1</v>
                </pt>
              </numCache>
            </numRef>
          </xVal>
          <yVal>
            <numRef>
              <f>Plot!$AR$36:$AS$36</f>
              <numCache>
                <formatCode>General</formatCode>
                <ptCount val="2"/>
                <pt idx="0">
                  <v>#N/A</v>
                </pt>
                <pt idx="1">
                  <v>#N/A</v>
                </pt>
              </numCache>
            </numRef>
          </yVal>
          <smooth val="0"/>
        </ser>
        <ser>
          <idx val="74"/>
          <order val="74"/>
          <tx>
            <strRef>
              <f>Plot!$A$16</f>
              <strCache>
                <ptCount val="1"/>
                <pt idx="0">
                  <v>m4.0_z0.00200_irv00_STANDARD_TDU15</v>
                </pt>
              </strCache>
            </strRef>
          </tx>
          <spPr>
            <a:ln w="28575" cap="rnd">
              <a:solidFill>
                <a:srgbClr val="FF2600"/>
              </a:solidFill>
              <a:prstDash val="lgDash"/>
              <a:round/>
            </a:ln>
          </spPr>
          <marker>
            <symbol val="none"/>
            <spPr>
              <a:ln>
                <a:prstDash val="solid"/>
              </a:ln>
            </spPr>
          </marker>
          <xVal>
            <numRef>
              <f>Plot!$AR$9:$AS$9</f>
              <numCache>
                <formatCode>General</formatCode>
                <ptCount val="2"/>
                <pt idx="0">
                  <v>-1</v>
                </pt>
                <pt idx="1">
                  <v>1</v>
                </pt>
              </numCache>
            </numRef>
          </xVal>
          <yVal>
            <numRef>
              <f>Plot!$AR$37:$AS$37</f>
              <numCache>
                <formatCode>General</formatCode>
                <ptCount val="2"/>
                <pt idx="0">
                  <v>#N/A</v>
                </pt>
                <pt idx="1">
                  <v>#N/A</v>
                </pt>
              </numCache>
            </numRef>
          </yVal>
          <smooth val="0"/>
        </ser>
        <ser>
          <idx val="75"/>
          <order val="75"/>
          <tx>
            <strRef>
              <f>Plot!$A$17</f>
              <strCache>
                <ptCount val="1"/>
                <pt idx="0">
                  <v>m4.0_z0.01000_irv00_STANDARD_TDU8</v>
                </pt>
              </strCache>
            </strRef>
          </tx>
          <spPr>
            <a:ln w="28575" cap="rnd">
              <a:solidFill>
                <a:srgbClr val="942093"/>
              </a:solidFill>
              <a:prstDash val="lgDash"/>
              <a:round/>
            </a:ln>
          </spPr>
          <marker>
            <symbol val="none"/>
            <spPr>
              <a:ln>
                <a:prstDash val="solid"/>
              </a:ln>
            </spPr>
          </marker>
          <xVal>
            <numRef>
              <f>Plot!$AR$9:$AS$9</f>
              <numCache>
                <formatCode>General</formatCode>
                <ptCount val="2"/>
                <pt idx="0">
                  <v>-1</v>
                </pt>
                <pt idx="1">
                  <v>1</v>
                </pt>
              </numCache>
            </numRef>
          </xVal>
          <yVal>
            <numRef>
              <f>Plot!$AR$38:$AS$38</f>
              <numCache>
                <formatCode>General</formatCode>
                <ptCount val="2"/>
                <pt idx="0">
                  <v>#N/A</v>
                </pt>
                <pt idx="1">
                  <v>#N/A</v>
                </pt>
              </numCache>
            </numRef>
          </yVal>
          <smooth val="0"/>
        </ser>
        <ser>
          <idx val="76"/>
          <order val="76"/>
          <tx>
            <strRef>
              <f>Plot!$A$18</f>
              <strCache>
                <ptCount val="1"/>
                <pt idx="0">
                  <v>m4.0_z0.00010_irv00_STANDARD_TDU25</v>
                </pt>
              </strCache>
            </strRef>
          </tx>
          <spPr>
            <a:ln w="28575" cap="rnd">
              <a:solidFill>
                <a:srgbClr val="008F00"/>
              </a:solidFill>
              <a:prstDash val="lgDash"/>
              <a:round/>
            </a:ln>
          </spPr>
          <marker>
            <symbol val="none"/>
            <spPr>
              <a:ln>
                <a:prstDash val="solid"/>
              </a:ln>
            </spPr>
          </marker>
          <xVal>
            <numRef>
              <f>Plot!$AR$9:$AS$9</f>
              <numCache>
                <formatCode>General</formatCode>
                <ptCount val="2"/>
                <pt idx="0">
                  <v>-1</v>
                </pt>
                <pt idx="1">
                  <v>1</v>
                </pt>
              </numCache>
            </numRef>
          </xVal>
          <yVal>
            <numRef>
              <f>Plot!$AR$39:$AS$39</f>
              <numCache>
                <formatCode>General</formatCode>
                <ptCount val="2"/>
                <pt idx="0">
                  <v>#N/A</v>
                </pt>
                <pt idx="1">
                  <v>#N/A</v>
                </pt>
              </numCache>
            </numRef>
          </yVal>
          <smooth val="0"/>
        </ser>
        <ser>
          <idx val="77"/>
          <order val="77"/>
          <tx>
            <strRef>
              <f>Plot!$A$19</f>
              <strCache>
                <ptCount val="1"/>
                <pt idx="0">
                  <v>m4.0_z0.00300_irv00_STANDARD_TDU12</v>
                </pt>
              </strCache>
            </strRef>
          </tx>
          <spPr>
            <a:ln w="28575" cap="rnd">
              <a:solidFill>
                <a:srgbClr val="011893"/>
              </a:solidFill>
              <a:prstDash val="lgDash"/>
              <a:round/>
            </a:ln>
          </spPr>
          <marker>
            <symbol val="none"/>
            <spPr>
              <a:ln>
                <a:prstDash val="solid"/>
              </a:ln>
            </spPr>
          </marker>
          <xVal>
            <numRef>
              <f>Plot!$AR$9:$AS$9</f>
              <numCache>
                <formatCode>General</formatCode>
                <ptCount val="2"/>
                <pt idx="0">
                  <v>-1</v>
                </pt>
                <pt idx="1">
                  <v>1</v>
                </pt>
              </numCache>
            </numRef>
          </xVal>
          <yVal>
            <numRef>
              <f>Plot!$AR$40:$AS$40</f>
              <numCache>
                <formatCode>General</formatCode>
                <ptCount val="2"/>
                <pt idx="0">
                  <v>#N/A</v>
                </pt>
                <pt idx="1">
                  <v>#N/A</v>
                </pt>
              </numCache>
            </numRef>
          </yVal>
          <smooth val="0"/>
        </ser>
        <ser>
          <idx val="78"/>
          <order val="78"/>
          <tx>
            <strRef>
              <f>Plot!$A$20</f>
              <strCache>
                <ptCount val="1"/>
                <pt idx="0">
                  <v>m3.0_z0.00010_irv00_STANDARD_TDU16</v>
                </pt>
              </strCache>
            </strRef>
          </tx>
          <spPr>
            <a:ln w="28575" cap="rnd">
              <a:solidFill>
                <a:srgbClr val="009193"/>
              </a:solidFill>
              <a:prstDash val="lgDash"/>
              <a:round/>
            </a:ln>
          </spPr>
          <marker>
            <symbol val="none"/>
            <spPr>
              <a:ln>
                <a:prstDash val="solid"/>
              </a:ln>
            </spPr>
          </marker>
          <xVal>
            <numRef>
              <f>Plot!$AR$9:$AS$9</f>
              <numCache>
                <formatCode>General</formatCode>
                <ptCount val="2"/>
                <pt idx="0">
                  <v>-1</v>
                </pt>
                <pt idx="1">
                  <v>1</v>
                </pt>
              </numCache>
            </numRef>
          </xVal>
          <yVal>
            <numRef>
              <f>Plot!$AR$41:$AS$41</f>
              <numCache>
                <formatCode>General</formatCode>
                <ptCount val="2"/>
                <pt idx="0">
                  <v>#N/A</v>
                </pt>
                <pt idx="1">
                  <v>#N/A</v>
                </pt>
              </numCache>
            </numRef>
          </yVal>
          <smooth val="0"/>
        </ser>
        <ser>
          <idx val="79"/>
          <order val="79"/>
          <tx>
            <strRef>
              <f>Plot!$A$21</f>
              <strCache>
                <ptCount val="1"/>
                <pt idx="0">
                  <v>m3.0_z0.00300_irv00_STANDARD_TDU9</v>
                </pt>
              </strCache>
            </strRef>
          </tx>
          <spPr>
            <a:ln w="28575" cap="rnd">
              <a:solidFill>
                <a:srgbClr val="945200"/>
              </a:solidFill>
              <a:prstDash val="lgDash"/>
              <a:round/>
            </a:ln>
          </spPr>
          <marker>
            <symbol val="none"/>
            <spPr>
              <a:ln>
                <a:prstDash val="solid"/>
              </a:ln>
            </spPr>
          </marker>
          <xVal>
            <numRef>
              <f>Plot!$AR$9:$AS$9</f>
              <numCache>
                <formatCode>General</formatCode>
                <ptCount val="2"/>
                <pt idx="0">
                  <v>-1</v>
                </pt>
                <pt idx="1">
                  <v>1</v>
                </pt>
              </numCache>
            </numRef>
          </xVal>
          <yVal>
            <numRef>
              <f>Plot!$AR$42:$AS$42</f>
              <numCache>
                <formatCode>General</formatCode>
                <ptCount val="2"/>
                <pt idx="0">
                  <v>#N/A</v>
                </pt>
                <pt idx="1">
                  <v>#N/A</v>
                </pt>
              </numCache>
            </numRef>
          </yVal>
          <smooth val="0"/>
        </ser>
        <ser>
          <idx val="80"/>
          <order val="80"/>
          <tx>
            <strRef>
              <f>Plot!$A$22</f>
              <strCache>
                <ptCount val="1"/>
                <pt idx="0">
                  <v>m4.0_z0.00030_irv00_STANDARD_TDU19</v>
                </pt>
              </strCache>
            </strRef>
          </tx>
          <spPr>
            <a:ln w="28575" cap="rnd">
              <a:solidFill>
                <a:srgbClr val="941100"/>
              </a:solidFill>
              <a:prstDash val="lgDash"/>
              <a:round/>
            </a:ln>
          </spPr>
          <marker>
            <symbol val="none"/>
            <spPr>
              <a:ln>
                <a:prstDash val="solid"/>
              </a:ln>
            </spPr>
          </marker>
          <xVal>
            <numRef>
              <f>Plot!$AR$9:$AS$9</f>
              <numCache>
                <formatCode>General</formatCode>
                <ptCount val="2"/>
                <pt idx="0">
                  <v>-1</v>
                </pt>
                <pt idx="1">
                  <v>1</v>
                </pt>
              </numCache>
            </numRef>
          </xVal>
          <yVal>
            <numRef>
              <f>Plot!$AR$43:$AS$43</f>
              <numCache>
                <formatCode>General</formatCode>
                <ptCount val="2"/>
                <pt idx="0">
                  <v>#N/A</v>
                </pt>
                <pt idx="1">
                  <v>#N/A</v>
                </pt>
              </numCache>
            </numRef>
          </yVal>
          <smooth val="0"/>
        </ser>
        <ser>
          <idx val="81"/>
          <order val="81"/>
          <tx>
            <strRef>
              <f>Plot!$A$23</f>
              <strCache>
                <ptCount val="1"/>
                <pt idx="0">
                  <v>m3.0_z0.00600_irv00_STANDARD_TDU9</v>
                </pt>
              </strCache>
            </strRef>
          </tx>
          <spPr>
            <a:ln w="28575" cap="rnd">
              <a:solidFill>
                <a:srgbClr val="00FA00"/>
              </a:solidFill>
              <a:prstDash val="lgDash"/>
              <a:round/>
            </a:ln>
          </spPr>
          <marker>
            <symbol val="none"/>
            <spPr>
              <a:ln>
                <a:prstDash val="solid"/>
              </a:ln>
            </spPr>
          </marker>
          <xVal>
            <numRef>
              <f>Plot!$AR$9:$AS$9</f>
              <numCache>
                <formatCode>General</formatCode>
                <ptCount val="2"/>
                <pt idx="0">
                  <v>-1</v>
                </pt>
                <pt idx="1">
                  <v>1</v>
                </pt>
              </numCache>
            </numRef>
          </xVal>
          <yVal>
            <numRef>
              <f>Plot!$AR$44:$AS$44</f>
              <numCache>
                <formatCode>General</formatCode>
                <ptCount val="2"/>
                <pt idx="0">
                  <v>#N/A</v>
                </pt>
                <pt idx="1">
                  <v>#N/A</v>
                </pt>
              </numCache>
            </numRef>
          </yVal>
          <smooth val="0"/>
        </ser>
        <ser>
          <idx val="82"/>
          <order val="82"/>
          <tx>
            <strRef>
              <f>Plot!$A$24</f>
              <strCache>
                <ptCount val="1"/>
                <pt idx="0">
                  <v>m4.0_z0.00100_irv00_STANDARD_TDU15</v>
                </pt>
              </strCache>
            </strRef>
          </tx>
          <spPr>
            <a:ln w="28575" cap="rnd">
              <a:solidFill>
                <a:srgbClr val="00FDFF"/>
              </a:solidFill>
              <a:prstDash val="lgDash"/>
              <a:round/>
            </a:ln>
          </spPr>
          <marker>
            <symbol val="none"/>
            <spPr>
              <a:ln>
                <a:prstDash val="solid"/>
              </a:ln>
            </spPr>
          </marker>
          <xVal>
            <numRef>
              <f>Plot!$AR$9:$AS$9</f>
              <numCache>
                <formatCode>General</formatCode>
                <ptCount val="2"/>
                <pt idx="0">
                  <v>-1</v>
                </pt>
                <pt idx="1">
                  <v>1</v>
                </pt>
              </numCache>
            </numRef>
          </xVal>
          <yVal>
            <numRef>
              <f>Plot!$AR$45:$AS$45</f>
              <numCache>
                <formatCode>General</formatCode>
                <ptCount val="2"/>
                <pt idx="0">
                  <v>#N/A</v>
                </pt>
                <pt idx="1">
                  <v>#N/A</v>
                </pt>
              </numCache>
            </numRef>
          </yVal>
          <smooth val="0"/>
        </ser>
        <ser>
          <idx val="83"/>
          <order val="83"/>
          <tx>
            <strRef>
              <f>Plot!$A$25</f>
              <strCache>
                <ptCount val="1"/>
                <pt idx="0">
                  <v>m4.0_z0.02000_irv00_STANDARD_TDU8</v>
                </pt>
              </strCache>
            </strRef>
          </tx>
          <spPr>
            <a:ln w="28575" cap="rnd">
              <a:solidFill>
                <a:srgbClr val="0096FF"/>
              </a:solidFill>
              <a:prstDash val="lgDash"/>
              <a:round/>
            </a:ln>
          </spPr>
          <marker>
            <symbol val="none"/>
            <spPr>
              <a:ln>
                <a:prstDash val="solid"/>
              </a:ln>
            </spPr>
          </marker>
          <xVal>
            <numRef>
              <f>Plot!$AR$9:$AS$9</f>
              <numCache>
                <formatCode>General</formatCode>
                <ptCount val="2"/>
                <pt idx="0">
                  <v>-1</v>
                </pt>
                <pt idx="1">
                  <v>1</v>
                </pt>
              </numCache>
            </numRef>
          </xVal>
          <yVal>
            <numRef>
              <f>Plot!$AR$46:$AS$46</f>
              <numCache>
                <formatCode>General</formatCode>
                <ptCount val="2"/>
                <pt idx="0">
                  <v>#N/A</v>
                </pt>
                <pt idx="1">
                  <v>#N/A</v>
                </pt>
              </numCache>
            </numRef>
          </yVal>
          <smooth val="0"/>
        </ser>
        <ser>
          <idx val="84"/>
          <order val="84"/>
          <tx>
            <strRef>
              <f>Plot!$A$26</f>
              <strCache>
                <ptCount val="1"/>
                <pt idx="0">
                  <v>m3.0_z0.00030_irv00_STANDARD_TDU13</v>
                </pt>
              </strCache>
            </strRef>
          </tx>
          <spPr>
            <a:ln w="28575" cap="rnd">
              <a:solidFill>
                <a:srgbClr val="FF40FF"/>
              </a:solidFill>
              <a:prstDash val="lgDash"/>
              <a:round/>
            </a:ln>
          </spPr>
          <marker>
            <symbol val="none"/>
            <spPr>
              <a:ln>
                <a:prstDash val="solid"/>
              </a:ln>
            </spPr>
          </marker>
          <xVal>
            <numRef>
              <f>Plot!$AR$9:$AS$9</f>
              <numCache>
                <formatCode>General</formatCode>
                <ptCount val="2"/>
                <pt idx="0">
                  <v>-1</v>
                </pt>
                <pt idx="1">
                  <v>1</v>
                </pt>
              </numCache>
            </numRef>
          </xVal>
          <yVal>
            <numRef>
              <f>Plot!$AR$47:$AS$47</f>
              <numCache>
                <formatCode>General</formatCode>
                <ptCount val="2"/>
                <pt idx="0">
                  <v>#N/A</v>
                </pt>
                <pt idx="1">
                  <v>#N/A</v>
                </pt>
              </numCache>
            </numRef>
          </yVal>
          <smooth val="0"/>
        </ser>
        <ser>
          <idx val="85"/>
          <order val="85"/>
          <tx>
            <strRef>
              <f>Plot!$A$27</f>
              <strCache>
                <ptCount val="1"/>
                <pt idx="0">
                  <v>m4.0_z0.00600_irv00_STANDARD_TDU9</v>
                </pt>
              </strCache>
            </strRef>
          </tx>
          <spPr>
            <a:ln w="28575" cap="rnd">
              <a:solidFill>
                <a:srgbClr val="FFD579"/>
              </a:solidFill>
              <a:prstDash val="lgDash"/>
              <a:round/>
            </a:ln>
          </spPr>
          <marker>
            <symbol val="none"/>
            <spPr>
              <a:ln>
                <a:prstDash val="solid"/>
              </a:ln>
            </spPr>
          </marker>
          <xVal>
            <numRef>
              <f>Plot!$AR$9:$AS$9</f>
              <numCache>
                <formatCode>General</formatCode>
                <ptCount val="2"/>
                <pt idx="0">
                  <v>-1</v>
                </pt>
                <pt idx="1">
                  <v>1</v>
                </pt>
              </numCache>
            </numRef>
          </xVal>
          <yVal>
            <numRef>
              <f>Plot!$AR$48:$AS$48</f>
              <numCache>
                <formatCode>General</formatCode>
                <ptCount val="2"/>
                <pt idx="0">
                  <v>#N/A</v>
                </pt>
                <pt idx="1">
                  <v>#N/A</v>
                </pt>
              </numCache>
            </numRef>
          </yVal>
          <smooth val="0"/>
        </ser>
        <ser>
          <idx val="86"/>
          <order val="86"/>
          <tx>
            <strRef>
              <f>Plot!$A$28</f>
              <strCache>
                <ptCount val="1"/>
                <pt idx="0">
                  <v>m3.0_z0.02000_irv00_STANDARD_TDU14</v>
                </pt>
              </strCache>
            </strRef>
          </tx>
          <spPr>
            <a:ln w="28575" cap="rnd">
              <a:solidFill>
                <a:srgbClr val="FF7E79"/>
              </a:solidFill>
              <a:prstDash val="lgDash"/>
              <a:round/>
            </a:ln>
          </spPr>
          <marker>
            <symbol val="none"/>
            <spPr>
              <a:ln>
                <a:prstDash val="solid"/>
              </a:ln>
            </spPr>
          </marker>
          <xVal>
            <numRef>
              <f>Plot!$AR$9:$AS$9</f>
              <numCache>
                <formatCode>General</formatCode>
                <ptCount val="2"/>
                <pt idx="0">
                  <v>-1</v>
                </pt>
                <pt idx="1">
                  <v>1</v>
                </pt>
              </numCache>
            </numRef>
          </xVal>
          <yVal>
            <numRef>
              <f>Plot!$AR$49:$AS$49</f>
              <numCache>
                <formatCode>General</formatCode>
                <ptCount val="2"/>
                <pt idx="0">
                  <v>#N/A</v>
                </pt>
                <pt idx="1">
                  <v>#N/A</v>
                </pt>
              </numCache>
            </numRef>
          </yVal>
          <smooth val="0"/>
        </ser>
        <ser>
          <idx val="87"/>
          <order val="87"/>
          <tx>
            <strRef>
              <f>Plot!$A$29</f>
              <strCache>
                <ptCount val="1"/>
                <pt idx="0">
                  <v>m3.0_z0.00100_irv00_STANDARD_TDU11</v>
                </pt>
              </strCache>
            </strRef>
          </tx>
          <spPr>
            <a:ln w="28575" cap="rnd">
              <a:solidFill>
                <a:srgbClr val="929000"/>
              </a:solidFill>
              <a:prstDash val="lgDash"/>
              <a:round/>
            </a:ln>
          </spPr>
          <marker>
            <symbol val="none"/>
            <spPr>
              <a:ln>
                <a:prstDash val="solid"/>
              </a:ln>
            </spPr>
          </marker>
          <xVal>
            <numRef>
              <f>Plot!$AR$9:$AS$9</f>
              <numCache>
                <formatCode>General</formatCode>
                <ptCount val="2"/>
                <pt idx="0">
                  <v>-1</v>
                </pt>
                <pt idx="1">
                  <v>1</v>
                </pt>
              </numCache>
            </numRef>
          </xVal>
          <yVal>
            <numRef>
              <f>Plot!$AR$50:$AS$50</f>
              <numCache>
                <formatCode>General</formatCode>
                <ptCount val="2"/>
                <pt idx="0">
                  <v>#N/A</v>
                </pt>
                <pt idx="1">
                  <v>#N/A</v>
                </pt>
              </numCache>
            </numRef>
          </yVal>
          <smooth val="0"/>
        </ser>
        <ser>
          <idx val="88"/>
          <order val="88"/>
          <spPr>
            <a:ln w="28575" cap="rnd">
              <a:solidFill>
                <a:srgbClr val="424242"/>
              </a:solidFill>
              <a:prstDash val="sysDot"/>
              <a:round/>
            </a:ln>
          </spPr>
          <marker>
            <symbol val="none"/>
            <spPr>
              <a:ln>
                <a:prstDash val="solid"/>
              </a:ln>
            </spPr>
          </marker>
          <xVal>
            <numRef>
              <f>Plot!$AU$9:$AV$9</f>
              <numCache>
                <formatCode>General</formatCode>
                <ptCount val="2"/>
                <pt idx="0">
                  <v>-1</v>
                </pt>
                <pt idx="1">
                  <v>1</v>
                </pt>
              </numCache>
            </numRef>
          </xVal>
          <yVal>
            <numRef>
              <f>Plot!$AU$31:$AV$31</f>
              <numCache>
                <formatCode>General</formatCode>
                <ptCount val="2"/>
                <pt idx="0">
                  <v>0</v>
                </pt>
                <pt idx="1">
                  <v>0</v>
                </pt>
              </numCache>
            </numRef>
          </yVal>
          <smooth val="0"/>
        </ser>
        <ser>
          <idx val="89"/>
          <order val="89"/>
          <tx>
            <strRef>
              <f>Plot!$A$11</f>
              <strCache>
                <ptCount val="1"/>
                <pt idx="0">
                  <v>m3.0_z0.01400_irv00_STANDARD_TDU13</v>
                </pt>
              </strCache>
            </strRef>
          </tx>
          <spPr>
            <a:ln w="28575" cap="rnd">
              <a:solidFill>
                <a:srgbClr val="929292"/>
              </a:solidFill>
              <a:prstDash val="sysDot"/>
              <a:round/>
            </a:ln>
          </spPr>
          <marker>
            <symbol val="none"/>
            <spPr>
              <a:ln>
                <a:prstDash val="solid"/>
              </a:ln>
            </spPr>
          </marker>
          <xVal>
            <numRef>
              <f>Plot!$AU$9:$AV$9</f>
              <numCache>
                <formatCode>General</formatCode>
                <ptCount val="2"/>
                <pt idx="0">
                  <v>-1</v>
                </pt>
                <pt idx="1">
                  <v>1</v>
                </pt>
              </numCache>
            </numRef>
          </xVal>
          <yVal>
            <numRef>
              <f>Plot!$AU$32:$AV$32</f>
              <numCache>
                <formatCode>General</formatCode>
                <ptCount val="2"/>
                <pt idx="0">
                  <v>0</v>
                </pt>
                <pt idx="1">
                  <v>0</v>
                </pt>
              </numCache>
            </numRef>
          </yVal>
          <smooth val="0"/>
        </ser>
        <ser>
          <idx val="90"/>
          <order val="90"/>
          <tx>
            <strRef>
              <f>Plot!$A$12</f>
              <strCache>
                <ptCount val="1"/>
                <pt idx="0">
                  <v>m4.0_z0.00800_irv00_STANDARD_TDU9</v>
                </pt>
              </strCache>
            </strRef>
          </tx>
          <spPr>
            <a:ln w="28575" cap="rnd">
              <a:solidFill>
                <a:srgbClr val="C1C1C1"/>
              </a:solidFill>
              <a:prstDash val="sysDot"/>
              <a:round/>
            </a:ln>
          </spPr>
          <marker>
            <symbol val="none"/>
            <spPr>
              <a:ln>
                <a:prstDash val="solid"/>
              </a:ln>
            </spPr>
          </marker>
          <xVal>
            <numRef>
              <f>Plot!$AU$9:$AV$9</f>
              <numCache>
                <formatCode>General</formatCode>
                <ptCount val="2"/>
                <pt idx="0">
                  <v>-1</v>
                </pt>
                <pt idx="1">
                  <v>1</v>
                </pt>
              </numCache>
            </numRef>
          </xVal>
          <yVal>
            <numRef>
              <f>Plot!$AU$33:$AV$33</f>
              <numCache>
                <formatCode>General</formatCode>
                <ptCount val="2"/>
                <pt idx="0">
                  <v>0</v>
                </pt>
                <pt idx="1">
                  <v>0</v>
                </pt>
              </numCache>
            </numRef>
          </yVal>
          <smooth val="0"/>
        </ser>
        <ser>
          <idx val="91"/>
          <order val="91"/>
          <spPr>
            <a:ln w="28575" cap="rnd">
              <a:solidFill>
                <a:srgbClr val="FFFC00"/>
              </a:solidFill>
              <a:prstDash val="sysDot"/>
              <a:round/>
            </a:ln>
          </spPr>
          <marker>
            <symbol val="none"/>
            <spPr>
              <a:ln>
                <a:prstDash val="solid"/>
              </a:ln>
            </spPr>
          </marker>
          <xVal>
            <numRef>
              <f>Plot!$AU$9:$AV$9</f>
              <numCache>
                <formatCode>General</formatCode>
                <ptCount val="2"/>
                <pt idx="0">
                  <v>-1</v>
                </pt>
                <pt idx="1">
                  <v>1</v>
                </pt>
              </numCache>
            </numRef>
          </xVal>
          <yVal>
            <numRef>
              <f>Plot!$AU$34:$AV$34</f>
              <numCache>
                <formatCode>General</formatCode>
                <ptCount val="2"/>
                <pt idx="0">
                  <v>0</v>
                </pt>
                <pt idx="1">
                  <v>0</v>
                </pt>
              </numCache>
            </numRef>
          </yVal>
          <smooth val="0"/>
        </ser>
        <ser>
          <idx val="92"/>
          <order val="92"/>
          <tx>
            <strRef>
              <f>Plot!$A$14</f>
              <strCache>
                <ptCount val="1"/>
                <pt idx="0">
                  <v>m3.0_z0.01000_irv00_STANDARD_TDU11</v>
                </pt>
              </strCache>
            </strRef>
          </tx>
          <spPr>
            <a:ln w="28575" cap="rnd">
              <a:solidFill>
                <a:srgbClr val="FF9300"/>
              </a:solidFill>
              <a:prstDash val="sysDot"/>
              <a:round/>
            </a:ln>
          </spPr>
          <marker>
            <symbol val="none"/>
            <spPr>
              <a:ln>
                <a:prstDash val="solid"/>
              </a:ln>
            </spPr>
          </marker>
          <xVal>
            <numRef>
              <f>Plot!$AU$9:$AV$9</f>
              <numCache>
                <formatCode>General</formatCode>
                <ptCount val="2"/>
                <pt idx="0">
                  <v>-1</v>
                </pt>
                <pt idx="1">
                  <v>1</v>
                </pt>
              </numCache>
            </numRef>
          </xVal>
          <yVal>
            <numRef>
              <f>Plot!$AU$35:$AV$35</f>
              <numCache>
                <formatCode>General</formatCode>
                <ptCount val="2"/>
                <pt idx="0">
                  <v>0</v>
                </pt>
                <pt idx="1">
                  <v>0</v>
                </pt>
              </numCache>
            </numRef>
          </yVal>
          <smooth val="0"/>
        </ser>
        <ser>
          <idx val="93"/>
          <order val="93"/>
          <tx>
            <strRef>
              <f>Plot!$A$15</f>
              <strCache>
                <ptCount val="1"/>
                <pt idx="0">
                  <v>m3.0_z0.00200_irv00_STANDARD_TDU10</v>
                </pt>
              </strCache>
            </strRef>
          </tx>
          <spPr>
            <a:ln w="28575" cap="rnd">
              <a:solidFill>
                <a:srgbClr val="941651"/>
              </a:solidFill>
              <a:prstDash val="sysDot"/>
              <a:round/>
            </a:ln>
          </spPr>
          <marker>
            <symbol val="none"/>
            <spPr>
              <a:ln>
                <a:prstDash val="solid"/>
              </a:ln>
            </spPr>
          </marker>
          <xVal>
            <numRef>
              <f>Plot!$AU$9:$AV$9</f>
              <numCache>
                <formatCode>General</formatCode>
                <ptCount val="2"/>
                <pt idx="0">
                  <v>-1</v>
                </pt>
                <pt idx="1">
                  <v>1</v>
                </pt>
              </numCache>
            </numRef>
          </xVal>
          <yVal>
            <numRef>
              <f>Plot!$AU$36:$AV$36</f>
              <numCache>
                <formatCode>General</formatCode>
                <ptCount val="2"/>
                <pt idx="0">
                  <v>0</v>
                </pt>
                <pt idx="1">
                  <v>0</v>
                </pt>
              </numCache>
            </numRef>
          </yVal>
          <smooth val="0"/>
        </ser>
        <ser>
          <idx val="94"/>
          <order val="94"/>
          <tx>
            <strRef>
              <f>Plot!$A$16</f>
              <strCache>
                <ptCount val="1"/>
                <pt idx="0">
                  <v>m4.0_z0.00200_irv00_STANDARD_TDU15</v>
                </pt>
              </strCache>
            </strRef>
          </tx>
          <spPr>
            <a:ln w="28575" cap="rnd">
              <a:solidFill>
                <a:srgbClr val="FF2600"/>
              </a:solidFill>
              <a:prstDash val="sysDot"/>
              <a:round/>
            </a:ln>
          </spPr>
          <marker>
            <symbol val="none"/>
            <spPr>
              <a:ln>
                <a:prstDash val="solid"/>
              </a:ln>
            </spPr>
          </marker>
          <xVal>
            <numRef>
              <f>Plot!$AU$9:$AV$9</f>
              <numCache>
                <formatCode>General</formatCode>
                <ptCount val="2"/>
                <pt idx="0">
                  <v>-1</v>
                </pt>
                <pt idx="1">
                  <v>1</v>
                </pt>
              </numCache>
            </numRef>
          </xVal>
          <yVal>
            <numRef>
              <f>Plot!$AU$37:$AV$37</f>
              <numCache>
                <formatCode>General</formatCode>
                <ptCount val="2"/>
                <pt idx="0">
                  <v>0</v>
                </pt>
                <pt idx="1">
                  <v>0</v>
                </pt>
              </numCache>
            </numRef>
          </yVal>
          <smooth val="0"/>
        </ser>
        <ser>
          <idx val="95"/>
          <order val="95"/>
          <tx>
            <strRef>
              <f>Plot!$A$17</f>
              <strCache>
                <ptCount val="1"/>
                <pt idx="0">
                  <v>m4.0_z0.01000_irv00_STANDARD_TDU8</v>
                </pt>
              </strCache>
            </strRef>
          </tx>
          <spPr>
            <a:ln w="28575" cap="rnd">
              <a:solidFill>
                <a:srgbClr val="942093"/>
              </a:solidFill>
              <a:prstDash val="sysDot"/>
              <a:round/>
            </a:ln>
          </spPr>
          <marker>
            <symbol val="none"/>
            <spPr>
              <a:ln>
                <a:prstDash val="solid"/>
              </a:ln>
            </spPr>
          </marker>
          <xVal>
            <numRef>
              <f>Plot!$AU$9:$AV$9</f>
              <numCache>
                <formatCode>General</formatCode>
                <ptCount val="2"/>
                <pt idx="0">
                  <v>-1</v>
                </pt>
                <pt idx="1">
                  <v>1</v>
                </pt>
              </numCache>
            </numRef>
          </xVal>
          <yVal>
            <numRef>
              <f>Plot!$AU$38:$AV$38</f>
              <numCache>
                <formatCode>General</formatCode>
                <ptCount val="2"/>
                <pt idx="0">
                  <v>0</v>
                </pt>
                <pt idx="1">
                  <v>0</v>
                </pt>
              </numCache>
            </numRef>
          </yVal>
          <smooth val="0"/>
        </ser>
        <ser>
          <idx val="96"/>
          <order val="96"/>
          <tx>
            <strRef>
              <f>Plot!$A$18</f>
              <strCache>
                <ptCount val="1"/>
                <pt idx="0">
                  <v>m4.0_z0.00010_irv00_STANDARD_TDU25</v>
                </pt>
              </strCache>
            </strRef>
          </tx>
          <spPr>
            <a:ln w="28575" cap="rnd">
              <a:solidFill>
                <a:srgbClr val="008F00"/>
              </a:solidFill>
              <a:prstDash val="sysDot"/>
              <a:round/>
            </a:ln>
          </spPr>
          <marker>
            <symbol val="none"/>
            <spPr>
              <a:ln>
                <a:prstDash val="solid"/>
              </a:ln>
            </spPr>
          </marker>
          <xVal>
            <numRef>
              <f>Plot!$AU$9:$AV$9</f>
              <numCache>
                <formatCode>General</formatCode>
                <ptCount val="2"/>
                <pt idx="0">
                  <v>-1</v>
                </pt>
                <pt idx="1">
                  <v>1</v>
                </pt>
              </numCache>
            </numRef>
          </xVal>
          <yVal>
            <numRef>
              <f>Plot!$AU$39:$AV$39</f>
              <numCache>
                <formatCode>General</formatCode>
                <ptCount val="2"/>
                <pt idx="0">
                  <v>0</v>
                </pt>
                <pt idx="1">
                  <v>0</v>
                </pt>
              </numCache>
            </numRef>
          </yVal>
          <smooth val="0"/>
        </ser>
        <ser>
          <idx val="97"/>
          <order val="97"/>
          <tx>
            <strRef>
              <f>Plot!$A$19</f>
              <strCache>
                <ptCount val="1"/>
                <pt idx="0">
                  <v>m4.0_z0.00300_irv00_STANDARD_TDU12</v>
                </pt>
              </strCache>
            </strRef>
          </tx>
          <spPr>
            <a:ln w="28575" cap="rnd">
              <a:solidFill>
                <a:srgbClr val="011893"/>
              </a:solidFill>
              <a:prstDash val="sysDot"/>
              <a:round/>
            </a:ln>
          </spPr>
          <marker>
            <symbol val="none"/>
            <spPr>
              <a:ln>
                <a:prstDash val="solid"/>
              </a:ln>
            </spPr>
          </marker>
          <xVal>
            <numRef>
              <f>Plot!$AU$9:$AV$9</f>
              <numCache>
                <formatCode>General</formatCode>
                <ptCount val="2"/>
                <pt idx="0">
                  <v>-1</v>
                </pt>
                <pt idx="1">
                  <v>1</v>
                </pt>
              </numCache>
            </numRef>
          </xVal>
          <yVal>
            <numRef>
              <f>Plot!$AU$40:$AV$40</f>
              <numCache>
                <formatCode>General</formatCode>
                <ptCount val="2"/>
                <pt idx="0">
                  <v>0</v>
                </pt>
                <pt idx="1">
                  <v>0</v>
                </pt>
              </numCache>
            </numRef>
          </yVal>
          <smooth val="0"/>
        </ser>
        <ser>
          <idx val="98"/>
          <order val="98"/>
          <tx>
            <strRef>
              <f>Plot!$A$20</f>
              <strCache>
                <ptCount val="1"/>
                <pt idx="0">
                  <v>m3.0_z0.00010_irv00_STANDARD_TDU16</v>
                </pt>
              </strCache>
            </strRef>
          </tx>
          <spPr>
            <a:ln w="28575" cap="rnd">
              <a:solidFill>
                <a:srgbClr val="009193"/>
              </a:solidFill>
              <a:prstDash val="sysDot"/>
              <a:round/>
            </a:ln>
          </spPr>
          <marker>
            <symbol val="none"/>
            <spPr>
              <a:ln>
                <a:prstDash val="solid"/>
              </a:ln>
            </spPr>
          </marker>
          <xVal>
            <numRef>
              <f>Plot!$AU$9:$AV$9</f>
              <numCache>
                <formatCode>General</formatCode>
                <ptCount val="2"/>
                <pt idx="0">
                  <v>-1</v>
                </pt>
                <pt idx="1">
                  <v>1</v>
                </pt>
              </numCache>
            </numRef>
          </xVal>
          <yVal>
            <numRef>
              <f>Plot!$AU$41:$AV$41</f>
              <numCache>
                <formatCode>General</formatCode>
                <ptCount val="2"/>
                <pt idx="0">
                  <v>0</v>
                </pt>
                <pt idx="1">
                  <v>0</v>
                </pt>
              </numCache>
            </numRef>
          </yVal>
          <smooth val="0"/>
        </ser>
        <ser>
          <idx val="99"/>
          <order val="99"/>
          <tx>
            <strRef>
              <f>Plot!$A$21</f>
              <strCache>
                <ptCount val="1"/>
                <pt idx="0">
                  <v>m3.0_z0.00300_irv00_STANDARD_TDU9</v>
                </pt>
              </strCache>
            </strRef>
          </tx>
          <spPr>
            <a:ln w="28575" cap="rnd">
              <a:solidFill>
                <a:srgbClr val="945200"/>
              </a:solidFill>
              <a:prstDash val="sysDot"/>
              <a:round/>
            </a:ln>
          </spPr>
          <marker>
            <symbol val="none"/>
            <spPr>
              <a:ln>
                <a:prstDash val="solid"/>
              </a:ln>
            </spPr>
          </marker>
          <xVal>
            <numRef>
              <f>Plot!$AU$9:$AV$9</f>
              <numCache>
                <formatCode>General</formatCode>
                <ptCount val="2"/>
                <pt idx="0">
                  <v>-1</v>
                </pt>
                <pt idx="1">
                  <v>1</v>
                </pt>
              </numCache>
            </numRef>
          </xVal>
          <yVal>
            <numRef>
              <f>Plot!$AU$42:$AV$42</f>
              <numCache>
                <formatCode>General</formatCode>
                <ptCount val="2"/>
                <pt idx="0">
                  <v>0</v>
                </pt>
                <pt idx="1">
                  <v>0</v>
                </pt>
              </numCache>
            </numRef>
          </yVal>
          <smooth val="0"/>
        </ser>
        <ser>
          <idx val="100"/>
          <order val="100"/>
          <tx>
            <strRef>
              <f>Plot!$A$22</f>
              <strCache>
                <ptCount val="1"/>
                <pt idx="0">
                  <v>m4.0_z0.00030_irv00_STANDARD_TDU19</v>
                </pt>
              </strCache>
            </strRef>
          </tx>
          <spPr>
            <a:ln w="28575" cap="rnd">
              <a:solidFill>
                <a:srgbClr val="941100"/>
              </a:solidFill>
              <a:prstDash val="sysDot"/>
              <a:round/>
            </a:ln>
          </spPr>
          <marker>
            <symbol val="none"/>
            <spPr>
              <a:ln>
                <a:prstDash val="solid"/>
              </a:ln>
            </spPr>
          </marker>
          <xVal>
            <numRef>
              <f>Plot!$AU$9:$AV$9</f>
              <numCache>
                <formatCode>General</formatCode>
                <ptCount val="2"/>
                <pt idx="0">
                  <v>-1</v>
                </pt>
                <pt idx="1">
                  <v>1</v>
                </pt>
              </numCache>
            </numRef>
          </xVal>
          <yVal>
            <numRef>
              <f>Plot!$AU$43:$AV$43</f>
              <numCache>
                <formatCode>General</formatCode>
                <ptCount val="2"/>
                <pt idx="0">
                  <v>0</v>
                </pt>
                <pt idx="1">
                  <v>0</v>
                </pt>
              </numCache>
            </numRef>
          </yVal>
          <smooth val="0"/>
        </ser>
        <ser>
          <idx val="101"/>
          <order val="101"/>
          <tx>
            <strRef>
              <f>Plot!$A$23</f>
              <strCache>
                <ptCount val="1"/>
                <pt idx="0">
                  <v>m3.0_z0.00600_irv00_STANDARD_TDU9</v>
                </pt>
              </strCache>
            </strRef>
          </tx>
          <spPr>
            <a:ln w="28575" cap="rnd">
              <a:solidFill>
                <a:srgbClr val="00FA00"/>
              </a:solidFill>
              <a:prstDash val="sysDot"/>
              <a:round/>
            </a:ln>
          </spPr>
          <marker>
            <symbol val="none"/>
            <spPr>
              <a:ln>
                <a:prstDash val="solid"/>
              </a:ln>
            </spPr>
          </marker>
          <xVal>
            <numRef>
              <f>Plot!$AU$9:$AV$9</f>
              <numCache>
                <formatCode>General</formatCode>
                <ptCount val="2"/>
                <pt idx="0">
                  <v>-1</v>
                </pt>
                <pt idx="1">
                  <v>1</v>
                </pt>
              </numCache>
            </numRef>
          </xVal>
          <yVal>
            <numRef>
              <f>Plot!$AU$44:$AV$44</f>
              <numCache>
                <formatCode>General</formatCode>
                <ptCount val="2"/>
                <pt idx="0">
                  <v>0</v>
                </pt>
                <pt idx="1">
                  <v>0</v>
                </pt>
              </numCache>
            </numRef>
          </yVal>
          <smooth val="0"/>
        </ser>
        <ser>
          <idx val="102"/>
          <order val="102"/>
          <tx>
            <strRef>
              <f>Plot!$A$24</f>
              <strCache>
                <ptCount val="1"/>
                <pt idx="0">
                  <v>m4.0_z0.00100_irv00_STANDARD_TDU15</v>
                </pt>
              </strCache>
            </strRef>
          </tx>
          <spPr>
            <a:ln w="28575" cap="rnd">
              <a:solidFill>
                <a:srgbClr val="00FDFF"/>
              </a:solidFill>
              <a:prstDash val="sysDot"/>
              <a:round/>
            </a:ln>
          </spPr>
          <marker>
            <symbol val="none"/>
            <spPr>
              <a:ln>
                <a:prstDash val="solid"/>
              </a:ln>
            </spPr>
          </marker>
          <xVal>
            <numRef>
              <f>Plot!$AU$9:$AV$9</f>
              <numCache>
                <formatCode>General</formatCode>
                <ptCount val="2"/>
                <pt idx="0">
                  <v>-1</v>
                </pt>
                <pt idx="1">
                  <v>1</v>
                </pt>
              </numCache>
            </numRef>
          </xVal>
          <yVal>
            <numRef>
              <f>Plot!$AU$45:$AV$45</f>
              <numCache>
                <formatCode>General</formatCode>
                <ptCount val="2"/>
                <pt idx="0">
                  <v>0</v>
                </pt>
                <pt idx="1">
                  <v>0</v>
                </pt>
              </numCache>
            </numRef>
          </yVal>
          <smooth val="0"/>
        </ser>
        <ser>
          <idx val="103"/>
          <order val="103"/>
          <tx>
            <strRef>
              <f>Plot!$A$25</f>
              <strCache>
                <ptCount val="1"/>
                <pt idx="0">
                  <v>m4.0_z0.02000_irv00_STANDARD_TDU8</v>
                </pt>
              </strCache>
            </strRef>
          </tx>
          <spPr>
            <a:ln w="28575" cap="rnd">
              <a:solidFill>
                <a:srgbClr val="0096FF"/>
              </a:solidFill>
              <a:prstDash val="sysDot"/>
              <a:round/>
            </a:ln>
          </spPr>
          <marker>
            <symbol val="none"/>
            <spPr>
              <a:ln>
                <a:prstDash val="solid"/>
              </a:ln>
            </spPr>
          </marker>
          <xVal>
            <numRef>
              <f>Plot!$AU$9:$AV$9</f>
              <numCache>
                <formatCode>General</formatCode>
                <ptCount val="2"/>
                <pt idx="0">
                  <v>-1</v>
                </pt>
                <pt idx="1">
                  <v>1</v>
                </pt>
              </numCache>
            </numRef>
          </xVal>
          <yVal>
            <numRef>
              <f>Plot!$AU$46:$AV$46</f>
              <numCache>
                <formatCode>General</formatCode>
                <ptCount val="2"/>
                <pt idx="0">
                  <v>0</v>
                </pt>
                <pt idx="1">
                  <v>0</v>
                </pt>
              </numCache>
            </numRef>
          </yVal>
          <smooth val="0"/>
        </ser>
        <ser>
          <idx val="104"/>
          <order val="104"/>
          <tx>
            <strRef>
              <f>Plot!$A$26</f>
              <strCache>
                <ptCount val="1"/>
                <pt idx="0">
                  <v>m3.0_z0.00030_irv00_STANDARD_TDU13</v>
                </pt>
              </strCache>
            </strRef>
          </tx>
          <spPr>
            <a:ln w="28575" cap="rnd">
              <a:solidFill>
                <a:srgbClr val="FF40FF"/>
              </a:solidFill>
              <a:prstDash val="sysDot"/>
              <a:round/>
            </a:ln>
          </spPr>
          <marker>
            <symbol val="none"/>
            <spPr>
              <a:ln>
                <a:prstDash val="solid"/>
              </a:ln>
            </spPr>
          </marker>
          <xVal>
            <numRef>
              <f>Plot!$AU$9:$AV$9</f>
              <numCache>
                <formatCode>General</formatCode>
                <ptCount val="2"/>
                <pt idx="0">
                  <v>-1</v>
                </pt>
                <pt idx="1">
                  <v>1</v>
                </pt>
              </numCache>
            </numRef>
          </xVal>
          <yVal>
            <numRef>
              <f>Plot!$AU$47:$AV$47</f>
              <numCache>
                <formatCode>General</formatCode>
                <ptCount val="2"/>
                <pt idx="0">
                  <v>0</v>
                </pt>
                <pt idx="1">
                  <v>0</v>
                </pt>
              </numCache>
            </numRef>
          </yVal>
          <smooth val="0"/>
        </ser>
        <ser>
          <idx val="105"/>
          <order val="105"/>
          <tx>
            <strRef>
              <f>Plot!$A$27</f>
              <strCache>
                <ptCount val="1"/>
                <pt idx="0">
                  <v>m4.0_z0.00600_irv00_STANDARD_TDU9</v>
                </pt>
              </strCache>
            </strRef>
          </tx>
          <spPr>
            <a:ln w="28575" cap="rnd">
              <a:solidFill>
                <a:srgbClr val="FFD579"/>
              </a:solidFill>
              <a:prstDash val="sysDot"/>
              <a:round/>
            </a:ln>
          </spPr>
          <marker>
            <symbol val="none"/>
            <spPr>
              <a:ln>
                <a:prstDash val="solid"/>
              </a:ln>
            </spPr>
          </marker>
          <xVal>
            <numRef>
              <f>Plot!$AU$9:$AV$9</f>
              <numCache>
                <formatCode>General</formatCode>
                <ptCount val="2"/>
                <pt idx="0">
                  <v>-1</v>
                </pt>
                <pt idx="1">
                  <v>1</v>
                </pt>
              </numCache>
            </numRef>
          </xVal>
          <yVal>
            <numRef>
              <f>Plot!$AU$48:$AV$48</f>
              <numCache>
                <formatCode>General</formatCode>
                <ptCount val="2"/>
                <pt idx="0">
                  <v>0</v>
                </pt>
                <pt idx="1">
                  <v>0</v>
                </pt>
              </numCache>
            </numRef>
          </yVal>
          <smooth val="0"/>
        </ser>
        <ser>
          <idx val="106"/>
          <order val="106"/>
          <tx>
            <strRef>
              <f>Plot!$A$28</f>
              <strCache>
                <ptCount val="1"/>
                <pt idx="0">
                  <v>m3.0_z0.02000_irv00_STANDARD_TDU14</v>
                </pt>
              </strCache>
            </strRef>
          </tx>
          <spPr>
            <a:ln w="28575" cap="rnd">
              <a:solidFill>
                <a:srgbClr val="FF7E79"/>
              </a:solidFill>
              <a:prstDash val="sysDot"/>
              <a:round/>
            </a:ln>
          </spPr>
          <marker>
            <symbol val="none"/>
            <spPr>
              <a:ln>
                <a:prstDash val="solid"/>
              </a:ln>
            </spPr>
          </marker>
          <xVal>
            <numRef>
              <f>Plot!$AU$9:$AV$9</f>
              <numCache>
                <formatCode>General</formatCode>
                <ptCount val="2"/>
                <pt idx="0">
                  <v>-1</v>
                </pt>
                <pt idx="1">
                  <v>1</v>
                </pt>
              </numCache>
            </numRef>
          </xVal>
          <yVal>
            <numRef>
              <f>Plot!$AU$49:$AV$49</f>
              <numCache>
                <formatCode>General</formatCode>
                <ptCount val="2"/>
                <pt idx="0">
                  <v>0</v>
                </pt>
                <pt idx="1">
                  <v>0</v>
                </pt>
              </numCache>
            </numRef>
          </yVal>
          <smooth val="0"/>
        </ser>
        <ser>
          <idx val="107"/>
          <order val="107"/>
          <tx>
            <strRef>
              <f>Plot!$A$29</f>
              <strCache>
                <ptCount val="1"/>
                <pt idx="0">
                  <v>m3.0_z0.00100_irv00_STANDARD_TDU11</v>
                </pt>
              </strCache>
            </strRef>
          </tx>
          <spPr>
            <a:ln w="28575" cap="rnd">
              <a:solidFill>
                <a:srgbClr val="929000"/>
              </a:solidFill>
              <a:prstDash val="sysDot"/>
              <a:round/>
            </a:ln>
          </spPr>
          <marker>
            <symbol val="none"/>
            <spPr>
              <a:ln>
                <a:prstDash val="solid"/>
              </a:ln>
            </spPr>
          </marker>
          <xVal>
            <numRef>
              <f>Plot!$AU$9:$AV$9</f>
              <numCache>
                <formatCode>General</formatCode>
                <ptCount val="2"/>
                <pt idx="0">
                  <v>-1</v>
                </pt>
                <pt idx="1">
                  <v>1</v>
                </pt>
              </numCache>
            </numRef>
          </xVal>
          <yVal>
            <numRef>
              <f>Plot!$AU$50:$AV$50</f>
              <numCache>
                <formatCode>General</formatCode>
                <ptCount val="2"/>
                <pt idx="0">
                  <v>0</v>
                </pt>
                <pt idx="1">
                  <v>0</v>
                </pt>
              </numCache>
            </numRef>
          </yVal>
          <smooth val="0"/>
        </ser>
        <ser>
          <idx val="108"/>
          <order val="108"/>
          <spPr>
            <a:ln w="28575" cap="rnd">
              <a:solidFill>
                <a:srgbClr val="424242"/>
              </a:solidFill>
              <a:prstDash val="dashDot"/>
              <a:round/>
            </a:ln>
          </spPr>
          <marker>
            <symbol val="none"/>
            <spPr>
              <a:ln>
                <a:prstDash val="solid"/>
              </a:ln>
            </spPr>
          </marker>
          <xVal>
            <numRef>
              <f>Plot!$AX$9:$AY$9</f>
              <numCache>
                <formatCode>General</formatCode>
                <ptCount val="2"/>
                <pt idx="0">
                  <v>-1</v>
                </pt>
                <pt idx="1">
                  <v>1</v>
                </pt>
              </numCache>
            </numRef>
          </xVal>
          <yVal>
            <numRef>
              <f>Plot!$AX$31:$AY$31</f>
              <numCache>
                <formatCode>General</formatCode>
                <ptCount val="2"/>
                <pt idx="0">
                  <v>0</v>
                </pt>
                <pt idx="1">
                  <v>0</v>
                </pt>
              </numCache>
            </numRef>
          </yVal>
          <smooth val="0"/>
        </ser>
        <ser>
          <idx val="109"/>
          <order val="109"/>
          <tx>
            <strRef>
              <f>Plot!$A$11</f>
              <strCache>
                <ptCount val="1"/>
                <pt idx="0">
                  <v>m3.0_z0.01400_irv00_STANDARD_TDU13</v>
                </pt>
              </strCache>
            </strRef>
          </tx>
          <spPr>
            <a:ln w="28575" cap="rnd">
              <a:solidFill>
                <a:srgbClr val="929292"/>
              </a:solidFill>
              <a:prstDash val="dashDot"/>
              <a:round/>
            </a:ln>
          </spPr>
          <marker>
            <symbol val="none"/>
            <spPr>
              <a:ln>
                <a:prstDash val="solid"/>
              </a:ln>
            </spPr>
          </marker>
          <xVal>
            <numRef>
              <f>Plot!$AX$9:$AY$9</f>
              <numCache>
                <formatCode>General</formatCode>
                <ptCount val="2"/>
                <pt idx="0">
                  <v>-1</v>
                </pt>
                <pt idx="1">
                  <v>1</v>
                </pt>
              </numCache>
            </numRef>
          </xVal>
          <yVal>
            <numRef>
              <f>Plot!$AX$32:$AY$32</f>
              <numCache>
                <formatCode>General</formatCode>
                <ptCount val="2"/>
                <pt idx="0">
                  <v>0</v>
                </pt>
                <pt idx="1">
                  <v>0</v>
                </pt>
              </numCache>
            </numRef>
          </yVal>
          <smooth val="0"/>
        </ser>
        <ser>
          <idx val="110"/>
          <order val="110"/>
          <tx>
            <strRef>
              <f>Plot!$A$12</f>
              <strCache>
                <ptCount val="1"/>
                <pt idx="0">
                  <v>m4.0_z0.00800_irv00_STANDARD_TDU9</v>
                </pt>
              </strCache>
            </strRef>
          </tx>
          <spPr>
            <a:ln w="28575" cap="rnd">
              <a:solidFill>
                <a:srgbClr val="C1C1C1"/>
              </a:solidFill>
              <a:prstDash val="dashDot"/>
              <a:round/>
            </a:ln>
          </spPr>
          <marker>
            <symbol val="none"/>
            <spPr>
              <a:ln>
                <a:prstDash val="solid"/>
              </a:ln>
            </spPr>
          </marker>
          <xVal>
            <numRef>
              <f>Plot!$AX$9:$AY$9</f>
              <numCache>
                <formatCode>General</formatCode>
                <ptCount val="2"/>
                <pt idx="0">
                  <v>-1</v>
                </pt>
                <pt idx="1">
                  <v>1</v>
                </pt>
              </numCache>
            </numRef>
          </xVal>
          <yVal>
            <numRef>
              <f>Plot!$AX$33:$AY$33</f>
              <numCache>
                <formatCode>General</formatCode>
                <ptCount val="2"/>
                <pt idx="0">
                  <v>0</v>
                </pt>
                <pt idx="1">
                  <v>0</v>
                </pt>
              </numCache>
            </numRef>
          </yVal>
          <smooth val="0"/>
        </ser>
        <ser>
          <idx val="111"/>
          <order val="111"/>
          <spPr>
            <a:ln w="28575" cap="rnd">
              <a:solidFill>
                <a:srgbClr val="FFFC00"/>
              </a:solidFill>
              <a:prstDash val="dashDot"/>
              <a:round/>
            </a:ln>
          </spPr>
          <marker>
            <symbol val="none"/>
            <spPr>
              <a:ln>
                <a:prstDash val="solid"/>
              </a:ln>
            </spPr>
          </marker>
          <xVal>
            <numRef>
              <f>Plot!$AX$9:$AY$9</f>
              <numCache>
                <formatCode>General</formatCode>
                <ptCount val="2"/>
                <pt idx="0">
                  <v>-1</v>
                </pt>
                <pt idx="1">
                  <v>1</v>
                </pt>
              </numCache>
            </numRef>
          </xVal>
          <yVal>
            <numRef>
              <f>Plot!$AX$34:$AY$34</f>
              <numCache>
                <formatCode>General</formatCode>
                <ptCount val="2"/>
                <pt idx="0">
                  <v>0</v>
                </pt>
                <pt idx="1">
                  <v>0</v>
                </pt>
              </numCache>
            </numRef>
          </yVal>
          <smooth val="0"/>
        </ser>
        <ser>
          <idx val="112"/>
          <order val="112"/>
          <tx>
            <strRef>
              <f>Plot!$A$14</f>
              <strCache>
                <ptCount val="1"/>
                <pt idx="0">
                  <v>m3.0_z0.01000_irv00_STANDARD_TDU11</v>
                </pt>
              </strCache>
            </strRef>
          </tx>
          <spPr>
            <a:ln w="28575" cap="rnd">
              <a:solidFill>
                <a:srgbClr val="FF9300"/>
              </a:solidFill>
              <a:prstDash val="dashDot"/>
              <a:round/>
            </a:ln>
          </spPr>
          <marker>
            <symbol val="none"/>
            <spPr>
              <a:ln>
                <a:prstDash val="solid"/>
              </a:ln>
            </spPr>
          </marker>
          <xVal>
            <numRef>
              <f>Plot!$AX$9:$AY$9</f>
              <numCache>
                <formatCode>General</formatCode>
                <ptCount val="2"/>
                <pt idx="0">
                  <v>-1</v>
                </pt>
                <pt idx="1">
                  <v>1</v>
                </pt>
              </numCache>
            </numRef>
          </xVal>
          <yVal>
            <numRef>
              <f>Plot!$AX$35:$AY$35</f>
              <numCache>
                <formatCode>General</formatCode>
                <ptCount val="2"/>
                <pt idx="0">
                  <v>0</v>
                </pt>
                <pt idx="1">
                  <v>0</v>
                </pt>
              </numCache>
            </numRef>
          </yVal>
          <smooth val="0"/>
        </ser>
        <ser>
          <idx val="113"/>
          <order val="113"/>
          <tx>
            <strRef>
              <f>Plot!$A$15</f>
              <strCache>
                <ptCount val="1"/>
                <pt idx="0">
                  <v>m3.0_z0.00200_irv00_STANDARD_TDU10</v>
                </pt>
              </strCache>
            </strRef>
          </tx>
          <spPr>
            <a:ln w="28575" cap="rnd">
              <a:solidFill>
                <a:srgbClr val="941651"/>
              </a:solidFill>
              <a:prstDash val="dashDot"/>
              <a:round/>
            </a:ln>
          </spPr>
          <marker>
            <symbol val="none"/>
            <spPr>
              <a:ln>
                <a:prstDash val="solid"/>
              </a:ln>
            </spPr>
          </marker>
          <xVal>
            <numRef>
              <f>Plot!$AX$9:$AY$9</f>
              <numCache>
                <formatCode>General</formatCode>
                <ptCount val="2"/>
                <pt idx="0">
                  <v>-1</v>
                </pt>
                <pt idx="1">
                  <v>1</v>
                </pt>
              </numCache>
            </numRef>
          </xVal>
          <yVal>
            <numRef>
              <f>Plot!$AX$36:$AY$36</f>
              <numCache>
                <formatCode>General</formatCode>
                <ptCount val="2"/>
                <pt idx="0">
                  <v>0</v>
                </pt>
                <pt idx="1">
                  <v>0</v>
                </pt>
              </numCache>
            </numRef>
          </yVal>
          <smooth val="0"/>
        </ser>
        <ser>
          <idx val="114"/>
          <order val="114"/>
          <tx>
            <strRef>
              <f>Plot!$A$16</f>
              <strCache>
                <ptCount val="1"/>
                <pt idx="0">
                  <v>m4.0_z0.00200_irv00_STANDARD_TDU15</v>
                </pt>
              </strCache>
            </strRef>
          </tx>
          <spPr>
            <a:ln w="28575" cap="rnd">
              <a:solidFill>
                <a:srgbClr val="FF2600"/>
              </a:solidFill>
              <a:prstDash val="dashDot"/>
              <a:round/>
            </a:ln>
          </spPr>
          <marker>
            <symbol val="none"/>
            <spPr>
              <a:ln>
                <a:prstDash val="solid"/>
              </a:ln>
            </spPr>
          </marker>
          <xVal>
            <numRef>
              <f>Plot!$AX$9:$AY$9</f>
              <numCache>
                <formatCode>General</formatCode>
                <ptCount val="2"/>
                <pt idx="0">
                  <v>-1</v>
                </pt>
                <pt idx="1">
                  <v>1</v>
                </pt>
              </numCache>
            </numRef>
          </xVal>
          <yVal>
            <numRef>
              <f>Plot!$AX$37:$AY$37</f>
              <numCache>
                <formatCode>General</formatCode>
                <ptCount val="2"/>
                <pt idx="0">
                  <v>0</v>
                </pt>
                <pt idx="1">
                  <v>0</v>
                </pt>
              </numCache>
            </numRef>
          </yVal>
          <smooth val="0"/>
        </ser>
        <ser>
          <idx val="115"/>
          <order val="115"/>
          <tx>
            <strRef>
              <f>Plot!$A$17</f>
              <strCache>
                <ptCount val="1"/>
                <pt idx="0">
                  <v>m4.0_z0.01000_irv00_STANDARD_TDU8</v>
                </pt>
              </strCache>
            </strRef>
          </tx>
          <spPr>
            <a:ln w="28575" cap="rnd">
              <a:solidFill>
                <a:srgbClr val="942093"/>
              </a:solidFill>
              <a:prstDash val="dashDot"/>
              <a:round/>
            </a:ln>
          </spPr>
          <marker>
            <symbol val="none"/>
            <spPr>
              <a:ln>
                <a:prstDash val="solid"/>
              </a:ln>
            </spPr>
          </marker>
          <xVal>
            <numRef>
              <f>Plot!$AX$9:$AY$9</f>
              <numCache>
                <formatCode>General</formatCode>
                <ptCount val="2"/>
                <pt idx="0">
                  <v>-1</v>
                </pt>
                <pt idx="1">
                  <v>1</v>
                </pt>
              </numCache>
            </numRef>
          </xVal>
          <yVal>
            <numRef>
              <f>Plot!$AX$38:$AY$38</f>
              <numCache>
                <formatCode>General</formatCode>
                <ptCount val="2"/>
                <pt idx="0">
                  <v>0</v>
                </pt>
                <pt idx="1">
                  <v>0</v>
                </pt>
              </numCache>
            </numRef>
          </yVal>
          <smooth val="0"/>
        </ser>
        <ser>
          <idx val="116"/>
          <order val="116"/>
          <tx>
            <strRef>
              <f>Plot!$A$18</f>
              <strCache>
                <ptCount val="1"/>
                <pt idx="0">
                  <v>m4.0_z0.00010_irv00_STANDARD_TDU25</v>
                </pt>
              </strCache>
            </strRef>
          </tx>
          <spPr>
            <a:ln w="28575" cap="rnd">
              <a:solidFill>
                <a:srgbClr val="008F00"/>
              </a:solidFill>
              <a:prstDash val="dashDot"/>
              <a:round/>
            </a:ln>
          </spPr>
          <marker>
            <symbol val="none"/>
            <spPr>
              <a:ln>
                <a:prstDash val="solid"/>
              </a:ln>
            </spPr>
          </marker>
          <xVal>
            <numRef>
              <f>Plot!$AX$9:$AY$9</f>
              <numCache>
                <formatCode>General</formatCode>
                <ptCount val="2"/>
                <pt idx="0">
                  <v>-1</v>
                </pt>
                <pt idx="1">
                  <v>1</v>
                </pt>
              </numCache>
            </numRef>
          </xVal>
          <yVal>
            <numRef>
              <f>Plot!$AX$39:$AY$39</f>
              <numCache>
                <formatCode>General</formatCode>
                <ptCount val="2"/>
                <pt idx="0">
                  <v>0</v>
                </pt>
                <pt idx="1">
                  <v>0</v>
                </pt>
              </numCache>
            </numRef>
          </yVal>
          <smooth val="0"/>
        </ser>
        <ser>
          <idx val="117"/>
          <order val="117"/>
          <tx>
            <strRef>
              <f>Plot!$A$19</f>
              <strCache>
                <ptCount val="1"/>
                <pt idx="0">
                  <v>m4.0_z0.00300_irv00_STANDARD_TDU12</v>
                </pt>
              </strCache>
            </strRef>
          </tx>
          <spPr>
            <a:ln w="28575" cap="rnd">
              <a:solidFill>
                <a:srgbClr val="011893"/>
              </a:solidFill>
              <a:prstDash val="dashDot"/>
              <a:round/>
            </a:ln>
          </spPr>
          <marker>
            <symbol val="none"/>
            <spPr>
              <a:ln>
                <a:prstDash val="solid"/>
              </a:ln>
            </spPr>
          </marker>
          <xVal>
            <numRef>
              <f>Plot!$AX$9:$AY$9</f>
              <numCache>
                <formatCode>General</formatCode>
                <ptCount val="2"/>
                <pt idx="0">
                  <v>-1</v>
                </pt>
                <pt idx="1">
                  <v>1</v>
                </pt>
              </numCache>
            </numRef>
          </xVal>
          <yVal>
            <numRef>
              <f>Plot!$AX$40:$AY$40</f>
              <numCache>
                <formatCode>General</formatCode>
                <ptCount val="2"/>
                <pt idx="0">
                  <v>0</v>
                </pt>
                <pt idx="1">
                  <v>0</v>
                </pt>
              </numCache>
            </numRef>
          </yVal>
          <smooth val="0"/>
        </ser>
        <ser>
          <idx val="118"/>
          <order val="118"/>
          <tx>
            <strRef>
              <f>Plot!$A$20</f>
              <strCache>
                <ptCount val="1"/>
                <pt idx="0">
                  <v>m3.0_z0.00010_irv00_STANDARD_TDU16</v>
                </pt>
              </strCache>
            </strRef>
          </tx>
          <spPr>
            <a:ln w="28575" cap="rnd">
              <a:solidFill>
                <a:srgbClr val="009193"/>
              </a:solidFill>
              <a:prstDash val="dashDot"/>
              <a:round/>
            </a:ln>
          </spPr>
          <marker>
            <symbol val="none"/>
            <spPr>
              <a:ln>
                <a:prstDash val="solid"/>
              </a:ln>
            </spPr>
          </marker>
          <xVal>
            <numRef>
              <f>Plot!$AX$9:$AY$9</f>
              <numCache>
                <formatCode>General</formatCode>
                <ptCount val="2"/>
                <pt idx="0">
                  <v>-1</v>
                </pt>
                <pt idx="1">
                  <v>1</v>
                </pt>
              </numCache>
            </numRef>
          </xVal>
          <yVal>
            <numRef>
              <f>Plot!$AX$41:$AY$41</f>
              <numCache>
                <formatCode>General</formatCode>
                <ptCount val="2"/>
                <pt idx="0">
                  <v>0</v>
                </pt>
                <pt idx="1">
                  <v>0</v>
                </pt>
              </numCache>
            </numRef>
          </yVal>
          <smooth val="0"/>
        </ser>
        <ser>
          <idx val="119"/>
          <order val="119"/>
          <tx>
            <strRef>
              <f>Plot!$A$21</f>
              <strCache>
                <ptCount val="1"/>
                <pt idx="0">
                  <v>m3.0_z0.00300_irv00_STANDARD_TDU9</v>
                </pt>
              </strCache>
            </strRef>
          </tx>
          <spPr>
            <a:ln w="28575" cap="rnd">
              <a:solidFill>
                <a:srgbClr val="945200"/>
              </a:solidFill>
              <a:prstDash val="dashDot"/>
              <a:round/>
            </a:ln>
          </spPr>
          <marker>
            <symbol val="none"/>
            <spPr>
              <a:ln>
                <a:prstDash val="solid"/>
              </a:ln>
            </spPr>
          </marker>
          <xVal>
            <numRef>
              <f>Plot!$AX$9:$AY$9</f>
              <numCache>
                <formatCode>General</formatCode>
                <ptCount val="2"/>
                <pt idx="0">
                  <v>-1</v>
                </pt>
                <pt idx="1">
                  <v>1</v>
                </pt>
              </numCache>
            </numRef>
          </xVal>
          <yVal>
            <numRef>
              <f>Plot!$AX$42:$AY$42</f>
              <numCache>
                <formatCode>General</formatCode>
                <ptCount val="2"/>
                <pt idx="0">
                  <v>0</v>
                </pt>
                <pt idx="1">
                  <v>0</v>
                </pt>
              </numCache>
            </numRef>
          </yVal>
          <smooth val="0"/>
        </ser>
        <ser>
          <idx val="120"/>
          <order val="120"/>
          <tx>
            <strRef>
              <f>Plot!$A$22</f>
              <strCache>
                <ptCount val="1"/>
                <pt idx="0">
                  <v>m4.0_z0.00030_irv00_STANDARD_TDU19</v>
                </pt>
              </strCache>
            </strRef>
          </tx>
          <spPr>
            <a:ln w="28575" cap="rnd">
              <a:solidFill>
                <a:srgbClr val="941100"/>
              </a:solidFill>
              <a:prstDash val="dashDot"/>
              <a:round/>
            </a:ln>
          </spPr>
          <marker>
            <symbol val="none"/>
            <spPr>
              <a:ln>
                <a:prstDash val="solid"/>
              </a:ln>
            </spPr>
          </marker>
          <xVal>
            <numRef>
              <f>Plot!$AX$9:$AY$9</f>
              <numCache>
                <formatCode>General</formatCode>
                <ptCount val="2"/>
                <pt idx="0">
                  <v>-1</v>
                </pt>
                <pt idx="1">
                  <v>1</v>
                </pt>
              </numCache>
            </numRef>
          </xVal>
          <yVal>
            <numRef>
              <f>Plot!$AX$43:$AY$43</f>
              <numCache>
                <formatCode>General</formatCode>
                <ptCount val="2"/>
                <pt idx="0">
                  <v>0</v>
                </pt>
                <pt idx="1">
                  <v>0</v>
                </pt>
              </numCache>
            </numRef>
          </yVal>
          <smooth val="0"/>
        </ser>
        <ser>
          <idx val="121"/>
          <order val="121"/>
          <tx>
            <strRef>
              <f>Plot!$A$23</f>
              <strCache>
                <ptCount val="1"/>
                <pt idx="0">
                  <v>m3.0_z0.00600_irv00_STANDARD_TDU9</v>
                </pt>
              </strCache>
            </strRef>
          </tx>
          <spPr>
            <a:ln w="28575" cap="rnd">
              <a:solidFill>
                <a:srgbClr val="00FA00"/>
              </a:solidFill>
              <a:prstDash val="dashDot"/>
              <a:round/>
            </a:ln>
          </spPr>
          <marker>
            <symbol val="none"/>
            <spPr>
              <a:ln>
                <a:prstDash val="solid"/>
              </a:ln>
            </spPr>
          </marker>
          <xVal>
            <numRef>
              <f>Plot!$AX$9:$AY$9</f>
              <numCache>
                <formatCode>General</formatCode>
                <ptCount val="2"/>
                <pt idx="0">
                  <v>-1</v>
                </pt>
                <pt idx="1">
                  <v>1</v>
                </pt>
              </numCache>
            </numRef>
          </xVal>
          <yVal>
            <numRef>
              <f>Plot!$AX$44:$AY$44</f>
              <numCache>
                <formatCode>General</formatCode>
                <ptCount val="2"/>
                <pt idx="0">
                  <v>0</v>
                </pt>
                <pt idx="1">
                  <v>0</v>
                </pt>
              </numCache>
            </numRef>
          </yVal>
          <smooth val="0"/>
        </ser>
        <ser>
          <idx val="122"/>
          <order val="122"/>
          <tx>
            <strRef>
              <f>Plot!$A$24</f>
              <strCache>
                <ptCount val="1"/>
                <pt idx="0">
                  <v>m4.0_z0.00100_irv00_STANDARD_TDU15</v>
                </pt>
              </strCache>
            </strRef>
          </tx>
          <spPr>
            <a:ln w="28575" cap="rnd">
              <a:solidFill>
                <a:srgbClr val="00FDFF"/>
              </a:solidFill>
              <a:prstDash val="dashDot"/>
              <a:round/>
            </a:ln>
          </spPr>
          <marker>
            <symbol val="none"/>
            <spPr>
              <a:ln>
                <a:prstDash val="solid"/>
              </a:ln>
            </spPr>
          </marker>
          <xVal>
            <numRef>
              <f>Plot!$AX$9:$AY$9</f>
              <numCache>
                <formatCode>General</formatCode>
                <ptCount val="2"/>
                <pt idx="0">
                  <v>-1</v>
                </pt>
                <pt idx="1">
                  <v>1</v>
                </pt>
              </numCache>
            </numRef>
          </xVal>
          <yVal>
            <numRef>
              <f>Plot!$AX$45:$AY$45</f>
              <numCache>
                <formatCode>General</formatCode>
                <ptCount val="2"/>
                <pt idx="0">
                  <v>0</v>
                </pt>
                <pt idx="1">
                  <v>0</v>
                </pt>
              </numCache>
            </numRef>
          </yVal>
          <smooth val="0"/>
        </ser>
        <ser>
          <idx val="123"/>
          <order val="123"/>
          <tx>
            <strRef>
              <f>Plot!$A$25</f>
              <strCache>
                <ptCount val="1"/>
                <pt idx="0">
                  <v>m4.0_z0.02000_irv00_STANDARD_TDU8</v>
                </pt>
              </strCache>
            </strRef>
          </tx>
          <spPr>
            <a:ln w="28575" cap="rnd">
              <a:solidFill>
                <a:srgbClr val="0096FF"/>
              </a:solidFill>
              <a:prstDash val="dashDot"/>
              <a:round/>
            </a:ln>
          </spPr>
          <marker>
            <symbol val="none"/>
            <spPr>
              <a:ln>
                <a:prstDash val="solid"/>
              </a:ln>
            </spPr>
          </marker>
          <xVal>
            <numRef>
              <f>Plot!$AX$9:$AY$9</f>
              <numCache>
                <formatCode>General</formatCode>
                <ptCount val="2"/>
                <pt idx="0">
                  <v>-1</v>
                </pt>
                <pt idx="1">
                  <v>1</v>
                </pt>
              </numCache>
            </numRef>
          </xVal>
          <yVal>
            <numRef>
              <f>Plot!$AX$46:$AY$46</f>
              <numCache>
                <formatCode>General</formatCode>
                <ptCount val="2"/>
                <pt idx="0">
                  <v>0</v>
                </pt>
                <pt idx="1">
                  <v>0</v>
                </pt>
              </numCache>
            </numRef>
          </yVal>
          <smooth val="0"/>
        </ser>
        <ser>
          <idx val="124"/>
          <order val="124"/>
          <tx>
            <strRef>
              <f>Plot!$A$26</f>
              <strCache>
                <ptCount val="1"/>
                <pt idx="0">
                  <v>m3.0_z0.00030_irv00_STANDARD_TDU13</v>
                </pt>
              </strCache>
            </strRef>
          </tx>
          <spPr>
            <a:ln w="28575" cap="rnd">
              <a:solidFill>
                <a:srgbClr val="FF40FF"/>
              </a:solidFill>
              <a:prstDash val="dashDot"/>
              <a:round/>
            </a:ln>
          </spPr>
          <marker>
            <symbol val="none"/>
            <spPr>
              <a:ln>
                <a:prstDash val="solid"/>
              </a:ln>
            </spPr>
          </marker>
          <xVal>
            <numRef>
              <f>Plot!$AX$9:$AY$9</f>
              <numCache>
                <formatCode>General</formatCode>
                <ptCount val="2"/>
                <pt idx="0">
                  <v>-1</v>
                </pt>
                <pt idx="1">
                  <v>1</v>
                </pt>
              </numCache>
            </numRef>
          </xVal>
          <yVal>
            <numRef>
              <f>Plot!$AX$47:$AY$47</f>
              <numCache>
                <formatCode>General</formatCode>
                <ptCount val="2"/>
                <pt idx="0">
                  <v>0</v>
                </pt>
                <pt idx="1">
                  <v>0</v>
                </pt>
              </numCache>
            </numRef>
          </yVal>
          <smooth val="0"/>
        </ser>
        <ser>
          <idx val="125"/>
          <order val="125"/>
          <tx>
            <strRef>
              <f>Plot!$A$27</f>
              <strCache>
                <ptCount val="1"/>
                <pt idx="0">
                  <v>m4.0_z0.00600_irv00_STANDARD_TDU9</v>
                </pt>
              </strCache>
            </strRef>
          </tx>
          <spPr>
            <a:ln w="28575" cap="rnd">
              <a:solidFill>
                <a:srgbClr val="FFD579"/>
              </a:solidFill>
              <a:prstDash val="dashDot"/>
              <a:round/>
            </a:ln>
          </spPr>
          <marker>
            <symbol val="none"/>
            <spPr>
              <a:ln>
                <a:prstDash val="solid"/>
              </a:ln>
            </spPr>
          </marker>
          <xVal>
            <numRef>
              <f>Plot!$AX$9:$AY$9</f>
              <numCache>
                <formatCode>General</formatCode>
                <ptCount val="2"/>
                <pt idx="0">
                  <v>-1</v>
                </pt>
                <pt idx="1">
                  <v>1</v>
                </pt>
              </numCache>
            </numRef>
          </xVal>
          <yVal>
            <numRef>
              <f>Plot!$AX$48:$AY$48</f>
              <numCache>
                <formatCode>General</formatCode>
                <ptCount val="2"/>
                <pt idx="0">
                  <v>0</v>
                </pt>
                <pt idx="1">
                  <v>0</v>
                </pt>
              </numCache>
            </numRef>
          </yVal>
          <smooth val="0"/>
        </ser>
        <ser>
          <idx val="126"/>
          <order val="126"/>
          <tx>
            <strRef>
              <f>Plot!$A$28</f>
              <strCache>
                <ptCount val="1"/>
                <pt idx="0">
                  <v>m3.0_z0.02000_irv00_STANDARD_TDU14</v>
                </pt>
              </strCache>
            </strRef>
          </tx>
          <spPr>
            <a:ln w="28575" cap="rnd">
              <a:solidFill>
                <a:srgbClr val="FF7E79"/>
              </a:solidFill>
              <a:prstDash val="dashDot"/>
              <a:round/>
            </a:ln>
          </spPr>
          <marker>
            <symbol val="none"/>
            <spPr>
              <a:ln>
                <a:prstDash val="solid"/>
              </a:ln>
            </spPr>
          </marker>
          <xVal>
            <numRef>
              <f>Plot!$AX$9:$AY$9</f>
              <numCache>
                <formatCode>General</formatCode>
                <ptCount val="2"/>
                <pt idx="0">
                  <v>-1</v>
                </pt>
                <pt idx="1">
                  <v>1</v>
                </pt>
              </numCache>
            </numRef>
          </xVal>
          <yVal>
            <numRef>
              <f>Plot!$AX$49:$AY$49</f>
              <numCache>
                <formatCode>General</formatCode>
                <ptCount val="2"/>
                <pt idx="0">
                  <v>0</v>
                </pt>
                <pt idx="1">
                  <v>0</v>
                </pt>
              </numCache>
            </numRef>
          </yVal>
          <smooth val="0"/>
        </ser>
        <ser>
          <idx val="127"/>
          <order val="127"/>
          <tx>
            <strRef>
              <f>Plot!$A$29</f>
              <strCache>
                <ptCount val="1"/>
                <pt idx="0">
                  <v>m3.0_z0.00100_irv00_STANDARD_TDU11</v>
                </pt>
              </strCache>
            </strRef>
          </tx>
          <spPr>
            <a:ln w="28575" cap="rnd">
              <a:solidFill>
                <a:srgbClr val="929000"/>
              </a:solidFill>
              <a:prstDash val="dashDot"/>
              <a:round/>
            </a:ln>
          </spPr>
          <marker>
            <symbol val="none"/>
            <spPr>
              <a:ln>
                <a:prstDash val="solid"/>
              </a:ln>
            </spPr>
          </marker>
          <xVal>
            <numRef>
              <f>Plot!$AX$9:$AY$9</f>
              <numCache>
                <formatCode>General</formatCode>
                <ptCount val="2"/>
                <pt idx="0">
                  <v>-1</v>
                </pt>
                <pt idx="1">
                  <v>1</v>
                </pt>
              </numCache>
            </numRef>
          </xVal>
          <yVal>
            <numRef>
              <f>Plot!$AX$50:$AY$50</f>
              <numCache>
                <formatCode>General</formatCode>
                <ptCount val="2"/>
                <pt idx="0">
                  <v>0</v>
                </pt>
                <pt idx="1">
                  <v>0</v>
                </pt>
              </numCache>
            </numRef>
          </yVal>
          <smooth val="0"/>
        </ser>
        <ser>
          <idx val="128"/>
          <order val="128"/>
          <spPr>
            <a:ln w="28575" cap="rnd">
              <a:solidFill>
                <a:srgbClr val="424242"/>
              </a:solidFill>
              <a:prstDash val="lgDashDot"/>
              <a:round/>
            </a:ln>
          </spPr>
          <marker>
            <symbol val="none"/>
            <spPr>
              <a:ln>
                <a:prstDash val="solid"/>
              </a:ln>
            </spPr>
          </marker>
          <xVal>
            <numRef>
              <f>Plot!$BA$9:$BB$9</f>
              <numCache>
                <formatCode>General</formatCode>
                <ptCount val="2"/>
                <pt idx="0">
                  <v>-1</v>
                </pt>
                <pt idx="1">
                  <v>1</v>
                </pt>
              </numCache>
            </numRef>
          </xVal>
          <yVal>
            <numRef>
              <f>Plot!$BA$31:$BB$31</f>
              <numCache>
                <formatCode>General</formatCode>
                <ptCount val="2"/>
                <pt idx="0">
                  <v>0</v>
                </pt>
                <pt idx="1">
                  <v>0</v>
                </pt>
              </numCache>
            </numRef>
          </yVal>
          <smooth val="0"/>
        </ser>
        <ser>
          <idx val="129"/>
          <order val="129"/>
          <tx>
            <strRef>
              <f>Plot!$A$11</f>
              <strCache>
                <ptCount val="1"/>
                <pt idx="0">
                  <v>m3.0_z0.01400_irv00_STANDARD_TDU13</v>
                </pt>
              </strCache>
            </strRef>
          </tx>
          <spPr>
            <a:ln w="28575" cap="rnd">
              <a:solidFill>
                <a:srgbClr val="929292"/>
              </a:solidFill>
              <a:prstDash val="lgDashDot"/>
              <a:round/>
            </a:ln>
          </spPr>
          <marker>
            <symbol val="none"/>
            <spPr>
              <a:ln>
                <a:prstDash val="solid"/>
              </a:ln>
            </spPr>
          </marker>
          <xVal>
            <numRef>
              <f>Plot!$BA$9:$BB$9</f>
              <numCache>
                <formatCode>General</formatCode>
                <ptCount val="2"/>
                <pt idx="0">
                  <v>-1</v>
                </pt>
                <pt idx="1">
                  <v>1</v>
                </pt>
              </numCache>
            </numRef>
          </xVal>
          <yVal>
            <numRef>
              <f>Plot!$BA$32:$BB$32</f>
              <numCache>
                <formatCode>General</formatCode>
                <ptCount val="2"/>
                <pt idx="0">
                  <v>0</v>
                </pt>
                <pt idx="1">
                  <v>0</v>
                </pt>
              </numCache>
            </numRef>
          </yVal>
          <smooth val="0"/>
        </ser>
        <ser>
          <idx val="130"/>
          <order val="130"/>
          <tx>
            <strRef>
              <f>Plot!$A$12</f>
              <strCache>
                <ptCount val="1"/>
                <pt idx="0">
                  <v>m4.0_z0.00800_irv00_STANDARD_TDU9</v>
                </pt>
              </strCache>
            </strRef>
          </tx>
          <spPr>
            <a:ln w="28575" cap="rnd">
              <a:solidFill>
                <a:srgbClr val="C1C1C1"/>
              </a:solidFill>
              <a:prstDash val="lgDashDot"/>
              <a:round/>
            </a:ln>
          </spPr>
          <marker>
            <symbol val="none"/>
            <spPr>
              <a:ln>
                <a:prstDash val="solid"/>
              </a:ln>
            </spPr>
          </marker>
          <xVal>
            <numRef>
              <f>Plot!$BA$9:$BB$9</f>
              <numCache>
                <formatCode>General</formatCode>
                <ptCount val="2"/>
                <pt idx="0">
                  <v>-1</v>
                </pt>
                <pt idx="1">
                  <v>1</v>
                </pt>
              </numCache>
            </numRef>
          </xVal>
          <yVal>
            <numRef>
              <f>Plot!$BA$33:$BB$33</f>
              <numCache>
                <formatCode>General</formatCode>
                <ptCount val="2"/>
                <pt idx="0">
                  <v>0</v>
                </pt>
                <pt idx="1">
                  <v>0</v>
                </pt>
              </numCache>
            </numRef>
          </yVal>
          <smooth val="0"/>
        </ser>
        <ser>
          <idx val="131"/>
          <order val="131"/>
          <spPr>
            <a:ln w="28575" cap="rnd">
              <a:solidFill>
                <a:srgbClr val="FFFC00"/>
              </a:solidFill>
              <a:prstDash val="lgDashDot"/>
              <a:round/>
            </a:ln>
          </spPr>
          <marker>
            <symbol val="none"/>
            <spPr>
              <a:ln>
                <a:prstDash val="solid"/>
              </a:ln>
            </spPr>
          </marker>
          <xVal>
            <numRef>
              <f>Plot!$BA$9:$BB$9</f>
              <numCache>
                <formatCode>General</formatCode>
                <ptCount val="2"/>
                <pt idx="0">
                  <v>-1</v>
                </pt>
                <pt idx="1">
                  <v>1</v>
                </pt>
              </numCache>
            </numRef>
          </xVal>
          <yVal>
            <numRef>
              <f>Plot!$BA$34:$BB$34</f>
              <numCache>
                <formatCode>General</formatCode>
                <ptCount val="2"/>
                <pt idx="0">
                  <v>0</v>
                </pt>
                <pt idx="1">
                  <v>0</v>
                </pt>
              </numCache>
            </numRef>
          </yVal>
          <smooth val="0"/>
        </ser>
        <ser>
          <idx val="132"/>
          <order val="132"/>
          <tx>
            <strRef>
              <f>Plot!$A$14</f>
              <strCache>
                <ptCount val="1"/>
                <pt idx="0">
                  <v>m3.0_z0.01000_irv00_STANDARD_TDU11</v>
                </pt>
              </strCache>
            </strRef>
          </tx>
          <spPr>
            <a:ln w="28575" cap="rnd">
              <a:solidFill>
                <a:srgbClr val="FF9300"/>
              </a:solidFill>
              <a:prstDash val="lgDashDot"/>
              <a:round/>
            </a:ln>
          </spPr>
          <marker>
            <symbol val="none"/>
            <spPr>
              <a:ln>
                <a:prstDash val="solid"/>
              </a:ln>
            </spPr>
          </marker>
          <xVal>
            <numRef>
              <f>Plot!$BA$9:$BB$9</f>
              <numCache>
                <formatCode>General</formatCode>
                <ptCount val="2"/>
                <pt idx="0">
                  <v>-1</v>
                </pt>
                <pt idx="1">
                  <v>1</v>
                </pt>
              </numCache>
            </numRef>
          </xVal>
          <yVal>
            <numRef>
              <f>Plot!$BA$35:$BB$35</f>
              <numCache>
                <formatCode>General</formatCode>
                <ptCount val="2"/>
                <pt idx="0">
                  <v>0</v>
                </pt>
                <pt idx="1">
                  <v>0</v>
                </pt>
              </numCache>
            </numRef>
          </yVal>
          <smooth val="0"/>
        </ser>
        <ser>
          <idx val="133"/>
          <order val="133"/>
          <tx>
            <strRef>
              <f>Plot!$A$15</f>
              <strCache>
                <ptCount val="1"/>
                <pt idx="0">
                  <v>m3.0_z0.00200_irv00_STANDARD_TDU10</v>
                </pt>
              </strCache>
            </strRef>
          </tx>
          <spPr>
            <a:ln w="28575" cap="rnd">
              <a:solidFill>
                <a:srgbClr val="941651"/>
              </a:solidFill>
              <a:prstDash val="lgDashDot"/>
              <a:round/>
            </a:ln>
          </spPr>
          <marker>
            <symbol val="none"/>
            <spPr>
              <a:ln>
                <a:prstDash val="solid"/>
              </a:ln>
            </spPr>
          </marker>
          <xVal>
            <numRef>
              <f>Plot!$BA$9:$BB$9</f>
              <numCache>
                <formatCode>General</formatCode>
                <ptCount val="2"/>
                <pt idx="0">
                  <v>-1</v>
                </pt>
                <pt idx="1">
                  <v>1</v>
                </pt>
              </numCache>
            </numRef>
          </xVal>
          <yVal>
            <numRef>
              <f>Plot!$BA$36:$BB$36</f>
              <numCache>
                <formatCode>General</formatCode>
                <ptCount val="2"/>
                <pt idx="0">
                  <v>0</v>
                </pt>
                <pt idx="1">
                  <v>0</v>
                </pt>
              </numCache>
            </numRef>
          </yVal>
          <smooth val="0"/>
        </ser>
        <ser>
          <idx val="134"/>
          <order val="134"/>
          <tx>
            <strRef>
              <f>Plot!$A$16</f>
              <strCache>
                <ptCount val="1"/>
                <pt idx="0">
                  <v>m4.0_z0.00200_irv00_STANDARD_TDU15</v>
                </pt>
              </strCache>
            </strRef>
          </tx>
          <spPr>
            <a:ln w="28575" cap="rnd">
              <a:solidFill>
                <a:srgbClr val="FF2600"/>
              </a:solidFill>
              <a:prstDash val="lgDashDot"/>
              <a:round/>
            </a:ln>
          </spPr>
          <marker>
            <symbol val="none"/>
            <spPr>
              <a:ln>
                <a:prstDash val="solid"/>
              </a:ln>
            </spPr>
          </marker>
          <xVal>
            <numRef>
              <f>Plot!$BA$9:$BB$9</f>
              <numCache>
                <formatCode>General</formatCode>
                <ptCount val="2"/>
                <pt idx="0">
                  <v>-1</v>
                </pt>
                <pt idx="1">
                  <v>1</v>
                </pt>
              </numCache>
            </numRef>
          </xVal>
          <yVal>
            <numRef>
              <f>Plot!$BA$37:$BB$37</f>
              <numCache>
                <formatCode>General</formatCode>
                <ptCount val="2"/>
                <pt idx="0">
                  <v>0</v>
                </pt>
                <pt idx="1">
                  <v>0</v>
                </pt>
              </numCache>
            </numRef>
          </yVal>
          <smooth val="0"/>
        </ser>
        <ser>
          <idx val="135"/>
          <order val="135"/>
          <tx>
            <strRef>
              <f>Plot!$A$17</f>
              <strCache>
                <ptCount val="1"/>
                <pt idx="0">
                  <v>m4.0_z0.01000_irv00_STANDARD_TDU8</v>
                </pt>
              </strCache>
            </strRef>
          </tx>
          <spPr>
            <a:ln w="28575" cap="rnd">
              <a:solidFill>
                <a:srgbClr val="942093"/>
              </a:solidFill>
              <a:prstDash val="lgDashDot"/>
              <a:round/>
            </a:ln>
          </spPr>
          <marker>
            <symbol val="none"/>
            <spPr>
              <a:ln>
                <a:prstDash val="solid"/>
              </a:ln>
            </spPr>
          </marker>
          <xVal>
            <numRef>
              <f>Plot!$BA$9:$BB$9</f>
              <numCache>
                <formatCode>General</formatCode>
                <ptCount val="2"/>
                <pt idx="0">
                  <v>-1</v>
                </pt>
                <pt idx="1">
                  <v>1</v>
                </pt>
              </numCache>
            </numRef>
          </xVal>
          <yVal>
            <numRef>
              <f>Plot!$BA$38:$BB$38</f>
              <numCache>
                <formatCode>General</formatCode>
                <ptCount val="2"/>
                <pt idx="0">
                  <v>0</v>
                </pt>
                <pt idx="1">
                  <v>0</v>
                </pt>
              </numCache>
            </numRef>
          </yVal>
          <smooth val="0"/>
        </ser>
        <ser>
          <idx val="136"/>
          <order val="136"/>
          <tx>
            <strRef>
              <f>Plot!$A$18</f>
              <strCache>
                <ptCount val="1"/>
                <pt idx="0">
                  <v>m4.0_z0.00010_irv00_STANDARD_TDU25</v>
                </pt>
              </strCache>
            </strRef>
          </tx>
          <spPr>
            <a:ln w="28575" cap="rnd">
              <a:solidFill>
                <a:srgbClr val="008F00"/>
              </a:solidFill>
              <a:prstDash val="lgDashDot"/>
              <a:round/>
            </a:ln>
          </spPr>
          <marker>
            <symbol val="none"/>
            <spPr>
              <a:ln>
                <a:prstDash val="solid"/>
              </a:ln>
            </spPr>
          </marker>
          <xVal>
            <numRef>
              <f>Plot!$BA$9:$BB$9</f>
              <numCache>
                <formatCode>General</formatCode>
                <ptCount val="2"/>
                <pt idx="0">
                  <v>-1</v>
                </pt>
                <pt idx="1">
                  <v>1</v>
                </pt>
              </numCache>
            </numRef>
          </xVal>
          <yVal>
            <numRef>
              <f>Plot!$BA$39:$BB$39</f>
              <numCache>
                <formatCode>General</formatCode>
                <ptCount val="2"/>
                <pt idx="0">
                  <v>0</v>
                </pt>
                <pt idx="1">
                  <v>0</v>
                </pt>
              </numCache>
            </numRef>
          </yVal>
          <smooth val="0"/>
        </ser>
        <ser>
          <idx val="137"/>
          <order val="137"/>
          <tx>
            <strRef>
              <f>Plot!$A$19</f>
              <strCache>
                <ptCount val="1"/>
                <pt idx="0">
                  <v>m4.0_z0.00300_irv00_STANDARD_TDU12</v>
                </pt>
              </strCache>
            </strRef>
          </tx>
          <spPr>
            <a:ln w="28575" cap="rnd">
              <a:solidFill>
                <a:srgbClr val="011893"/>
              </a:solidFill>
              <a:prstDash val="lgDashDot"/>
              <a:round/>
            </a:ln>
          </spPr>
          <marker>
            <symbol val="none"/>
            <spPr>
              <a:ln>
                <a:prstDash val="solid"/>
              </a:ln>
            </spPr>
          </marker>
          <xVal>
            <numRef>
              <f>Plot!$BA$9:$BB$9</f>
              <numCache>
                <formatCode>General</formatCode>
                <ptCount val="2"/>
                <pt idx="0">
                  <v>-1</v>
                </pt>
                <pt idx="1">
                  <v>1</v>
                </pt>
              </numCache>
            </numRef>
          </xVal>
          <yVal>
            <numRef>
              <f>Plot!$BA$40:$BB$40</f>
              <numCache>
                <formatCode>General</formatCode>
                <ptCount val="2"/>
                <pt idx="0">
                  <v>0</v>
                </pt>
                <pt idx="1">
                  <v>0</v>
                </pt>
              </numCache>
            </numRef>
          </yVal>
          <smooth val="0"/>
        </ser>
        <ser>
          <idx val="138"/>
          <order val="138"/>
          <tx>
            <strRef>
              <f>Plot!$A$20</f>
              <strCache>
                <ptCount val="1"/>
                <pt idx="0">
                  <v>m3.0_z0.00010_irv00_STANDARD_TDU16</v>
                </pt>
              </strCache>
            </strRef>
          </tx>
          <spPr>
            <a:ln w="28575" cap="rnd">
              <a:solidFill>
                <a:srgbClr val="009193"/>
              </a:solidFill>
              <a:prstDash val="lgDashDot"/>
              <a:round/>
            </a:ln>
          </spPr>
          <marker>
            <symbol val="none"/>
            <spPr>
              <a:ln>
                <a:prstDash val="solid"/>
              </a:ln>
            </spPr>
          </marker>
          <xVal>
            <numRef>
              <f>Plot!$BA$9:$BB$9</f>
              <numCache>
                <formatCode>General</formatCode>
                <ptCount val="2"/>
                <pt idx="0">
                  <v>-1</v>
                </pt>
                <pt idx="1">
                  <v>1</v>
                </pt>
              </numCache>
            </numRef>
          </xVal>
          <yVal>
            <numRef>
              <f>Plot!$BA$41:$BB$41</f>
              <numCache>
                <formatCode>General</formatCode>
                <ptCount val="2"/>
                <pt idx="0">
                  <v>0</v>
                </pt>
                <pt idx="1">
                  <v>0</v>
                </pt>
              </numCache>
            </numRef>
          </yVal>
          <smooth val="0"/>
        </ser>
        <ser>
          <idx val="139"/>
          <order val="139"/>
          <tx>
            <strRef>
              <f>Plot!$A$21</f>
              <strCache>
                <ptCount val="1"/>
                <pt idx="0">
                  <v>m3.0_z0.00300_irv00_STANDARD_TDU9</v>
                </pt>
              </strCache>
            </strRef>
          </tx>
          <spPr>
            <a:ln w="28575" cap="rnd">
              <a:solidFill>
                <a:srgbClr val="945200"/>
              </a:solidFill>
              <a:prstDash val="lgDashDot"/>
              <a:round/>
            </a:ln>
          </spPr>
          <marker>
            <symbol val="none"/>
            <spPr>
              <a:ln>
                <a:prstDash val="solid"/>
              </a:ln>
            </spPr>
          </marker>
          <xVal>
            <numRef>
              <f>Plot!$BA$9:$BB$9</f>
              <numCache>
                <formatCode>General</formatCode>
                <ptCount val="2"/>
                <pt idx="0">
                  <v>-1</v>
                </pt>
                <pt idx="1">
                  <v>1</v>
                </pt>
              </numCache>
            </numRef>
          </xVal>
          <yVal>
            <numRef>
              <f>Plot!$BA$42:$BB$42</f>
              <numCache>
                <formatCode>General</formatCode>
                <ptCount val="2"/>
                <pt idx="0">
                  <v>0</v>
                </pt>
                <pt idx="1">
                  <v>0</v>
                </pt>
              </numCache>
            </numRef>
          </yVal>
          <smooth val="0"/>
        </ser>
        <ser>
          <idx val="140"/>
          <order val="140"/>
          <tx>
            <strRef>
              <f>Plot!$A$22</f>
              <strCache>
                <ptCount val="1"/>
                <pt idx="0">
                  <v>m4.0_z0.00030_irv00_STANDARD_TDU19</v>
                </pt>
              </strCache>
            </strRef>
          </tx>
          <spPr>
            <a:ln w="28575" cap="rnd">
              <a:solidFill>
                <a:srgbClr val="941100"/>
              </a:solidFill>
              <a:prstDash val="lgDashDot"/>
              <a:round/>
            </a:ln>
          </spPr>
          <marker>
            <symbol val="none"/>
            <spPr>
              <a:ln>
                <a:prstDash val="solid"/>
              </a:ln>
            </spPr>
          </marker>
          <xVal>
            <numRef>
              <f>Plot!$BA$9:$BB$9</f>
              <numCache>
                <formatCode>General</formatCode>
                <ptCount val="2"/>
                <pt idx="0">
                  <v>-1</v>
                </pt>
                <pt idx="1">
                  <v>1</v>
                </pt>
              </numCache>
            </numRef>
          </xVal>
          <yVal>
            <numRef>
              <f>Plot!$BA$43:$BB$43</f>
              <numCache>
                <formatCode>General</formatCode>
                <ptCount val="2"/>
                <pt idx="0">
                  <v>0</v>
                </pt>
                <pt idx="1">
                  <v>0</v>
                </pt>
              </numCache>
            </numRef>
          </yVal>
          <smooth val="0"/>
        </ser>
        <ser>
          <idx val="141"/>
          <order val="141"/>
          <tx>
            <strRef>
              <f>Plot!$A$23</f>
              <strCache>
                <ptCount val="1"/>
                <pt idx="0">
                  <v>m3.0_z0.00600_irv00_STANDARD_TDU9</v>
                </pt>
              </strCache>
            </strRef>
          </tx>
          <spPr>
            <a:ln w="28575" cap="rnd">
              <a:solidFill>
                <a:srgbClr val="00FA00"/>
              </a:solidFill>
              <a:prstDash val="lgDashDot"/>
              <a:round/>
            </a:ln>
          </spPr>
          <marker>
            <symbol val="none"/>
            <spPr>
              <a:ln>
                <a:prstDash val="solid"/>
              </a:ln>
            </spPr>
          </marker>
          <xVal>
            <numRef>
              <f>Plot!$BA$9:$BB$9</f>
              <numCache>
                <formatCode>General</formatCode>
                <ptCount val="2"/>
                <pt idx="0">
                  <v>-1</v>
                </pt>
                <pt idx="1">
                  <v>1</v>
                </pt>
              </numCache>
            </numRef>
          </xVal>
          <yVal>
            <numRef>
              <f>Plot!$BA$44:$BB$44</f>
              <numCache>
                <formatCode>General</formatCode>
                <ptCount val="2"/>
                <pt idx="0">
                  <v>0</v>
                </pt>
                <pt idx="1">
                  <v>0</v>
                </pt>
              </numCache>
            </numRef>
          </yVal>
          <smooth val="0"/>
        </ser>
        <ser>
          <idx val="142"/>
          <order val="142"/>
          <tx>
            <strRef>
              <f>Plot!$A$24</f>
              <strCache>
                <ptCount val="1"/>
                <pt idx="0">
                  <v>m4.0_z0.00100_irv00_STANDARD_TDU15</v>
                </pt>
              </strCache>
            </strRef>
          </tx>
          <spPr>
            <a:ln w="28575" cap="rnd">
              <a:solidFill>
                <a:srgbClr val="00FDFF"/>
              </a:solidFill>
              <a:prstDash val="lgDashDot"/>
              <a:round/>
            </a:ln>
          </spPr>
          <marker>
            <symbol val="none"/>
            <spPr>
              <a:ln>
                <a:prstDash val="solid"/>
              </a:ln>
            </spPr>
          </marker>
          <xVal>
            <numRef>
              <f>Plot!$BA$9:$BB$9</f>
              <numCache>
                <formatCode>General</formatCode>
                <ptCount val="2"/>
                <pt idx="0">
                  <v>-1</v>
                </pt>
                <pt idx="1">
                  <v>1</v>
                </pt>
              </numCache>
            </numRef>
          </xVal>
          <yVal>
            <numRef>
              <f>Plot!$BA$45:$BB$45</f>
              <numCache>
                <formatCode>General</formatCode>
                <ptCount val="2"/>
                <pt idx="0">
                  <v>0</v>
                </pt>
                <pt idx="1">
                  <v>0</v>
                </pt>
              </numCache>
            </numRef>
          </yVal>
          <smooth val="0"/>
        </ser>
        <ser>
          <idx val="143"/>
          <order val="143"/>
          <tx>
            <strRef>
              <f>Plot!$A$25</f>
              <strCache>
                <ptCount val="1"/>
                <pt idx="0">
                  <v>m4.0_z0.02000_irv00_STANDARD_TDU8</v>
                </pt>
              </strCache>
            </strRef>
          </tx>
          <spPr>
            <a:ln w="28575" cap="rnd">
              <a:solidFill>
                <a:srgbClr val="0096FF"/>
              </a:solidFill>
              <a:prstDash val="lgDashDot"/>
              <a:round/>
            </a:ln>
          </spPr>
          <marker>
            <symbol val="none"/>
            <spPr>
              <a:ln>
                <a:prstDash val="solid"/>
              </a:ln>
            </spPr>
          </marker>
          <xVal>
            <numRef>
              <f>Plot!$BA$9:$BB$9</f>
              <numCache>
                <formatCode>General</formatCode>
                <ptCount val="2"/>
                <pt idx="0">
                  <v>-1</v>
                </pt>
                <pt idx="1">
                  <v>1</v>
                </pt>
              </numCache>
            </numRef>
          </xVal>
          <yVal>
            <numRef>
              <f>Plot!$BA$46:$BB$46</f>
              <numCache>
                <formatCode>General</formatCode>
                <ptCount val="2"/>
                <pt idx="0">
                  <v>0</v>
                </pt>
                <pt idx="1">
                  <v>0</v>
                </pt>
              </numCache>
            </numRef>
          </yVal>
          <smooth val="0"/>
        </ser>
        <ser>
          <idx val="144"/>
          <order val="144"/>
          <tx>
            <strRef>
              <f>Plot!$A$26</f>
              <strCache>
                <ptCount val="1"/>
                <pt idx="0">
                  <v>m3.0_z0.00030_irv00_STANDARD_TDU13</v>
                </pt>
              </strCache>
            </strRef>
          </tx>
          <spPr>
            <a:ln w="28575" cap="rnd">
              <a:solidFill>
                <a:srgbClr val="FF40FF"/>
              </a:solidFill>
              <a:prstDash val="lgDashDot"/>
              <a:round/>
            </a:ln>
          </spPr>
          <marker>
            <symbol val="none"/>
            <spPr>
              <a:ln>
                <a:prstDash val="solid"/>
              </a:ln>
            </spPr>
          </marker>
          <xVal>
            <numRef>
              <f>Plot!$BA$9:$BB$9</f>
              <numCache>
                <formatCode>General</formatCode>
                <ptCount val="2"/>
                <pt idx="0">
                  <v>-1</v>
                </pt>
                <pt idx="1">
                  <v>1</v>
                </pt>
              </numCache>
            </numRef>
          </xVal>
          <yVal>
            <numRef>
              <f>Plot!$BA$47:$BB$47</f>
              <numCache>
                <formatCode>General</formatCode>
                <ptCount val="2"/>
                <pt idx="0">
                  <v>0</v>
                </pt>
                <pt idx="1">
                  <v>0</v>
                </pt>
              </numCache>
            </numRef>
          </yVal>
          <smooth val="0"/>
        </ser>
        <ser>
          <idx val="145"/>
          <order val="145"/>
          <tx>
            <strRef>
              <f>Plot!$A$27</f>
              <strCache>
                <ptCount val="1"/>
                <pt idx="0">
                  <v>m4.0_z0.00600_irv00_STANDARD_TDU9</v>
                </pt>
              </strCache>
            </strRef>
          </tx>
          <spPr>
            <a:ln w="28575" cap="rnd">
              <a:solidFill>
                <a:srgbClr val="FFD579"/>
              </a:solidFill>
              <a:prstDash val="lgDashDot"/>
              <a:round/>
            </a:ln>
          </spPr>
          <marker>
            <symbol val="none"/>
            <spPr>
              <a:ln>
                <a:prstDash val="solid"/>
              </a:ln>
            </spPr>
          </marker>
          <xVal>
            <numRef>
              <f>Plot!$BA$9:$BB$9</f>
              <numCache>
                <formatCode>General</formatCode>
                <ptCount val="2"/>
                <pt idx="0">
                  <v>-1</v>
                </pt>
                <pt idx="1">
                  <v>1</v>
                </pt>
              </numCache>
            </numRef>
          </xVal>
          <yVal>
            <numRef>
              <f>Plot!$BA$48:$BB$48</f>
              <numCache>
                <formatCode>General</formatCode>
                <ptCount val="2"/>
                <pt idx="0">
                  <v>0</v>
                </pt>
                <pt idx="1">
                  <v>0</v>
                </pt>
              </numCache>
            </numRef>
          </yVal>
          <smooth val="0"/>
        </ser>
        <ser>
          <idx val="146"/>
          <order val="146"/>
          <tx>
            <strRef>
              <f>Plot!$A$28</f>
              <strCache>
                <ptCount val="1"/>
                <pt idx="0">
                  <v>m3.0_z0.02000_irv00_STANDARD_TDU14</v>
                </pt>
              </strCache>
            </strRef>
          </tx>
          <spPr>
            <a:ln w="28575" cap="rnd">
              <a:solidFill>
                <a:srgbClr val="FF7E79"/>
              </a:solidFill>
              <a:prstDash val="lgDashDot"/>
              <a:round/>
            </a:ln>
          </spPr>
          <marker>
            <symbol val="none"/>
            <spPr>
              <a:ln>
                <a:prstDash val="solid"/>
              </a:ln>
            </spPr>
          </marker>
          <xVal>
            <numRef>
              <f>Plot!$BA$9:$BB$9</f>
              <numCache>
                <formatCode>General</formatCode>
                <ptCount val="2"/>
                <pt idx="0">
                  <v>-1</v>
                </pt>
                <pt idx="1">
                  <v>1</v>
                </pt>
              </numCache>
            </numRef>
          </xVal>
          <yVal>
            <numRef>
              <f>Plot!$BA$49:$BB$49</f>
              <numCache>
                <formatCode>General</formatCode>
                <ptCount val="2"/>
                <pt idx="0">
                  <v>0</v>
                </pt>
                <pt idx="1">
                  <v>0</v>
                </pt>
              </numCache>
            </numRef>
          </yVal>
          <smooth val="0"/>
        </ser>
        <ser>
          <idx val="147"/>
          <order val="147"/>
          <tx>
            <strRef>
              <f>Plot!$A$29</f>
              <strCache>
                <ptCount val="1"/>
                <pt idx="0">
                  <v>m3.0_z0.00100_irv00_STANDARD_TDU11</v>
                </pt>
              </strCache>
            </strRef>
          </tx>
          <spPr>
            <a:ln w="28575" cap="rnd">
              <a:solidFill>
                <a:srgbClr val="929000"/>
              </a:solidFill>
              <a:prstDash val="lgDashDot"/>
              <a:round/>
            </a:ln>
          </spPr>
          <marker>
            <symbol val="none"/>
            <spPr>
              <a:ln>
                <a:prstDash val="solid"/>
              </a:ln>
            </spPr>
          </marker>
          <xVal>
            <numRef>
              <f>Plot!$BA$9:$BB$9</f>
              <numCache>
                <formatCode>General</formatCode>
                <ptCount val="2"/>
                <pt idx="0">
                  <v>-1</v>
                </pt>
                <pt idx="1">
                  <v>1</v>
                </pt>
              </numCache>
            </numRef>
          </xVal>
          <yVal>
            <numRef>
              <f>Plot!$BA$50:$BB$50</f>
              <numCache>
                <formatCode>General</formatCode>
                <ptCount val="2"/>
                <pt idx="0">
                  <v>0</v>
                </pt>
                <pt idx="1">
                  <v>0</v>
                </pt>
              </numCache>
            </numRef>
          </yVal>
          <smooth val="0"/>
        </ser>
        <ser>
          <idx val="148"/>
          <order val="148"/>
          <spPr>
            <a:ln w="28575" cap="rnd">
              <a:solidFill>
                <a:srgbClr val="424242"/>
              </a:solidFill>
              <a:prstDash val="lgDashDotDot"/>
              <a:round/>
            </a:ln>
          </spPr>
          <marker>
            <symbol val="none"/>
            <spPr>
              <a:ln>
                <a:prstDash val="solid"/>
              </a:ln>
            </spPr>
          </marker>
          <xVal>
            <numRef>
              <f>Plot!$BD$9:$BE$9</f>
              <numCache>
                <formatCode>General</formatCode>
                <ptCount val="2"/>
                <pt idx="0">
                  <v>-1</v>
                </pt>
                <pt idx="1">
                  <v>1</v>
                </pt>
              </numCache>
            </numRef>
          </xVal>
          <yVal>
            <numRef>
              <f>Plot!$BD$31:$BE$31</f>
              <numCache>
                <formatCode>General</formatCode>
                <ptCount val="2"/>
                <pt idx="0">
                  <v>0</v>
                </pt>
                <pt idx="1">
                  <v>0</v>
                </pt>
              </numCache>
            </numRef>
          </yVal>
          <smooth val="0"/>
        </ser>
        <ser>
          <idx val="149"/>
          <order val="149"/>
          <tx>
            <strRef>
              <f>Plot!$A$11</f>
              <strCache>
                <ptCount val="1"/>
                <pt idx="0">
                  <v>m3.0_z0.01400_irv00_STANDARD_TDU13</v>
                </pt>
              </strCache>
            </strRef>
          </tx>
          <spPr>
            <a:ln w="28575" cap="rnd">
              <a:solidFill>
                <a:srgbClr val="929292"/>
              </a:solidFill>
              <a:prstDash val="lgDashDotDot"/>
              <a:round/>
            </a:ln>
          </spPr>
          <marker>
            <symbol val="none"/>
            <spPr>
              <a:ln>
                <a:prstDash val="solid"/>
              </a:ln>
            </spPr>
          </marker>
          <xVal>
            <numRef>
              <f>Plot!$BD$9:$BE$9</f>
              <numCache>
                <formatCode>General</formatCode>
                <ptCount val="2"/>
                <pt idx="0">
                  <v>-1</v>
                </pt>
                <pt idx="1">
                  <v>1</v>
                </pt>
              </numCache>
            </numRef>
          </xVal>
          <yVal>
            <numRef>
              <f>Plot!$BD$32:$BE$32</f>
              <numCache>
                <formatCode>General</formatCode>
                <ptCount val="2"/>
                <pt idx="0">
                  <v>0</v>
                </pt>
                <pt idx="1">
                  <v>0</v>
                </pt>
              </numCache>
            </numRef>
          </yVal>
          <smooth val="0"/>
        </ser>
        <ser>
          <idx val="150"/>
          <order val="150"/>
          <tx>
            <strRef>
              <f>Plot!$A$12</f>
              <strCache>
                <ptCount val="1"/>
                <pt idx="0">
                  <v>m4.0_z0.00800_irv00_STANDARD_TDU9</v>
                </pt>
              </strCache>
            </strRef>
          </tx>
          <spPr>
            <a:ln w="28575" cap="rnd">
              <a:solidFill>
                <a:srgbClr val="C1C1C1"/>
              </a:solidFill>
              <a:prstDash val="lgDashDotDot"/>
              <a:round/>
            </a:ln>
          </spPr>
          <marker>
            <symbol val="none"/>
            <spPr>
              <a:ln>
                <a:prstDash val="solid"/>
              </a:ln>
            </spPr>
          </marker>
          <xVal>
            <numRef>
              <f>Plot!$BD$9:$BE$9</f>
              <numCache>
                <formatCode>General</formatCode>
                <ptCount val="2"/>
                <pt idx="0">
                  <v>-1</v>
                </pt>
                <pt idx="1">
                  <v>1</v>
                </pt>
              </numCache>
            </numRef>
          </xVal>
          <yVal>
            <numRef>
              <f>Plot!$BD$33:$BE$33</f>
              <numCache>
                <formatCode>General</formatCode>
                <ptCount val="2"/>
                <pt idx="0">
                  <v>0</v>
                </pt>
                <pt idx="1">
                  <v>0</v>
                </pt>
              </numCache>
            </numRef>
          </yVal>
          <smooth val="0"/>
        </ser>
        <ser>
          <idx val="151"/>
          <order val="151"/>
          <spPr>
            <a:ln w="28575" cap="rnd">
              <a:solidFill>
                <a:srgbClr val="FFFC00"/>
              </a:solidFill>
              <a:prstDash val="lgDashDotDot"/>
              <a:round/>
            </a:ln>
          </spPr>
          <marker>
            <symbol val="none"/>
            <spPr>
              <a:ln>
                <a:prstDash val="solid"/>
              </a:ln>
            </spPr>
          </marker>
          <xVal>
            <numRef>
              <f>Plot!$BD$9:$BE$9</f>
              <numCache>
                <formatCode>General</formatCode>
                <ptCount val="2"/>
                <pt idx="0">
                  <v>-1</v>
                </pt>
                <pt idx="1">
                  <v>1</v>
                </pt>
              </numCache>
            </numRef>
          </xVal>
          <yVal>
            <numRef>
              <f>Plot!$BD$34:$BE$34</f>
              <numCache>
                <formatCode>General</formatCode>
                <ptCount val="2"/>
                <pt idx="0">
                  <v>0</v>
                </pt>
                <pt idx="1">
                  <v>0</v>
                </pt>
              </numCache>
            </numRef>
          </yVal>
          <smooth val="0"/>
        </ser>
        <ser>
          <idx val="152"/>
          <order val="152"/>
          <tx>
            <strRef>
              <f>Plot!$A$14</f>
              <strCache>
                <ptCount val="1"/>
                <pt idx="0">
                  <v>m3.0_z0.01000_irv00_STANDARD_TDU11</v>
                </pt>
              </strCache>
            </strRef>
          </tx>
          <spPr>
            <a:ln w="28575" cap="rnd">
              <a:solidFill>
                <a:srgbClr val="FF9300"/>
              </a:solidFill>
              <a:prstDash val="lgDashDotDot"/>
              <a:round/>
            </a:ln>
          </spPr>
          <marker>
            <symbol val="none"/>
            <spPr>
              <a:ln>
                <a:prstDash val="solid"/>
              </a:ln>
            </spPr>
          </marker>
          <xVal>
            <numRef>
              <f>Plot!$BD$9:$BE$9</f>
              <numCache>
                <formatCode>General</formatCode>
                <ptCount val="2"/>
                <pt idx="0">
                  <v>-1</v>
                </pt>
                <pt idx="1">
                  <v>1</v>
                </pt>
              </numCache>
            </numRef>
          </xVal>
          <yVal>
            <numRef>
              <f>Plot!$BD$35:$BE$35</f>
              <numCache>
                <formatCode>General</formatCode>
                <ptCount val="2"/>
                <pt idx="0">
                  <v>0</v>
                </pt>
                <pt idx="1">
                  <v>0</v>
                </pt>
              </numCache>
            </numRef>
          </yVal>
          <smooth val="0"/>
        </ser>
        <ser>
          <idx val="153"/>
          <order val="153"/>
          <tx>
            <strRef>
              <f>Plot!$A$15</f>
              <strCache>
                <ptCount val="1"/>
                <pt idx="0">
                  <v>m3.0_z0.00200_irv00_STANDARD_TDU10</v>
                </pt>
              </strCache>
            </strRef>
          </tx>
          <spPr>
            <a:ln w="28575" cap="rnd">
              <a:solidFill>
                <a:srgbClr val="941651"/>
              </a:solidFill>
              <a:prstDash val="lgDashDotDot"/>
              <a:round/>
            </a:ln>
          </spPr>
          <marker>
            <symbol val="none"/>
            <spPr>
              <a:ln>
                <a:prstDash val="solid"/>
              </a:ln>
            </spPr>
          </marker>
          <xVal>
            <numRef>
              <f>Plot!$BD$9:$BE$9</f>
              <numCache>
                <formatCode>General</formatCode>
                <ptCount val="2"/>
                <pt idx="0">
                  <v>-1</v>
                </pt>
                <pt idx="1">
                  <v>1</v>
                </pt>
              </numCache>
            </numRef>
          </xVal>
          <yVal>
            <numRef>
              <f>Plot!$BD$36:$BE$36</f>
              <numCache>
                <formatCode>General</formatCode>
                <ptCount val="2"/>
                <pt idx="0">
                  <v>0</v>
                </pt>
                <pt idx="1">
                  <v>0</v>
                </pt>
              </numCache>
            </numRef>
          </yVal>
          <smooth val="0"/>
        </ser>
        <ser>
          <idx val="154"/>
          <order val="154"/>
          <tx>
            <strRef>
              <f>Plot!$A$16</f>
              <strCache>
                <ptCount val="1"/>
                <pt idx="0">
                  <v>m4.0_z0.00200_irv00_STANDARD_TDU15</v>
                </pt>
              </strCache>
            </strRef>
          </tx>
          <spPr>
            <a:ln w="28575" cap="rnd">
              <a:solidFill>
                <a:srgbClr val="FF2600"/>
              </a:solidFill>
              <a:prstDash val="lgDashDotDot"/>
              <a:round/>
            </a:ln>
          </spPr>
          <marker>
            <symbol val="none"/>
            <spPr>
              <a:ln>
                <a:prstDash val="solid"/>
              </a:ln>
            </spPr>
          </marker>
          <xVal>
            <numRef>
              <f>Plot!$BD$9:$BE$9</f>
              <numCache>
                <formatCode>General</formatCode>
                <ptCount val="2"/>
                <pt idx="0">
                  <v>-1</v>
                </pt>
                <pt idx="1">
                  <v>1</v>
                </pt>
              </numCache>
            </numRef>
          </xVal>
          <yVal>
            <numRef>
              <f>Plot!$BD$37:$BE$37</f>
              <numCache>
                <formatCode>General</formatCode>
                <ptCount val="2"/>
                <pt idx="0">
                  <v>0</v>
                </pt>
                <pt idx="1">
                  <v>0</v>
                </pt>
              </numCache>
            </numRef>
          </yVal>
          <smooth val="0"/>
        </ser>
        <ser>
          <idx val="155"/>
          <order val="155"/>
          <tx>
            <strRef>
              <f>Plot!$A$17</f>
              <strCache>
                <ptCount val="1"/>
                <pt idx="0">
                  <v>m4.0_z0.01000_irv00_STANDARD_TDU8</v>
                </pt>
              </strCache>
            </strRef>
          </tx>
          <spPr>
            <a:ln w="28575" cap="rnd">
              <a:solidFill>
                <a:srgbClr val="942093"/>
              </a:solidFill>
              <a:prstDash val="lgDashDotDot"/>
              <a:round/>
            </a:ln>
          </spPr>
          <marker>
            <symbol val="none"/>
            <spPr>
              <a:ln>
                <a:prstDash val="solid"/>
              </a:ln>
            </spPr>
          </marker>
          <xVal>
            <numRef>
              <f>Plot!$BD$9:$BE$9</f>
              <numCache>
                <formatCode>General</formatCode>
                <ptCount val="2"/>
                <pt idx="0">
                  <v>-1</v>
                </pt>
                <pt idx="1">
                  <v>1</v>
                </pt>
              </numCache>
            </numRef>
          </xVal>
          <yVal>
            <numRef>
              <f>Plot!$BD$38:$BE$38</f>
              <numCache>
                <formatCode>General</formatCode>
                <ptCount val="2"/>
                <pt idx="0">
                  <v>0</v>
                </pt>
                <pt idx="1">
                  <v>0</v>
                </pt>
              </numCache>
            </numRef>
          </yVal>
          <smooth val="0"/>
        </ser>
        <ser>
          <idx val="156"/>
          <order val="156"/>
          <tx>
            <strRef>
              <f>Plot!$A$18</f>
              <strCache>
                <ptCount val="1"/>
                <pt idx="0">
                  <v>m4.0_z0.00010_irv00_STANDARD_TDU25</v>
                </pt>
              </strCache>
            </strRef>
          </tx>
          <spPr>
            <a:ln w="28575" cap="rnd">
              <a:solidFill>
                <a:srgbClr val="008F00"/>
              </a:solidFill>
              <a:prstDash val="lgDashDotDot"/>
              <a:round/>
            </a:ln>
          </spPr>
          <marker>
            <symbol val="none"/>
            <spPr>
              <a:ln>
                <a:prstDash val="solid"/>
              </a:ln>
            </spPr>
          </marker>
          <xVal>
            <numRef>
              <f>Plot!$BD$9:$BE$9</f>
              <numCache>
                <formatCode>General</formatCode>
                <ptCount val="2"/>
                <pt idx="0">
                  <v>-1</v>
                </pt>
                <pt idx="1">
                  <v>1</v>
                </pt>
              </numCache>
            </numRef>
          </xVal>
          <yVal>
            <numRef>
              <f>Plot!$BD$39:$BE$39</f>
              <numCache>
                <formatCode>General</formatCode>
                <ptCount val="2"/>
                <pt idx="0">
                  <v>0</v>
                </pt>
                <pt idx="1">
                  <v>0</v>
                </pt>
              </numCache>
            </numRef>
          </yVal>
          <smooth val="0"/>
        </ser>
        <ser>
          <idx val="157"/>
          <order val="157"/>
          <tx>
            <strRef>
              <f>Plot!$A$19</f>
              <strCache>
                <ptCount val="1"/>
                <pt idx="0">
                  <v>m4.0_z0.00300_irv00_STANDARD_TDU12</v>
                </pt>
              </strCache>
            </strRef>
          </tx>
          <spPr>
            <a:ln w="28575" cap="rnd">
              <a:solidFill>
                <a:srgbClr val="011893"/>
              </a:solidFill>
              <a:prstDash val="lgDashDotDot"/>
              <a:round/>
            </a:ln>
          </spPr>
          <marker>
            <symbol val="none"/>
            <spPr>
              <a:ln>
                <a:prstDash val="solid"/>
              </a:ln>
            </spPr>
          </marker>
          <xVal>
            <numRef>
              <f>Plot!$BD$9:$BE$9</f>
              <numCache>
                <formatCode>General</formatCode>
                <ptCount val="2"/>
                <pt idx="0">
                  <v>-1</v>
                </pt>
                <pt idx="1">
                  <v>1</v>
                </pt>
              </numCache>
            </numRef>
          </xVal>
          <yVal>
            <numRef>
              <f>Plot!$BD$40:$BE$40</f>
              <numCache>
                <formatCode>General</formatCode>
                <ptCount val="2"/>
                <pt idx="0">
                  <v>0</v>
                </pt>
                <pt idx="1">
                  <v>0</v>
                </pt>
              </numCache>
            </numRef>
          </yVal>
          <smooth val="0"/>
        </ser>
        <ser>
          <idx val="158"/>
          <order val="158"/>
          <tx>
            <strRef>
              <f>Plot!$A$20</f>
              <strCache>
                <ptCount val="1"/>
                <pt idx="0">
                  <v>m3.0_z0.00010_irv00_STANDARD_TDU16</v>
                </pt>
              </strCache>
            </strRef>
          </tx>
          <spPr>
            <a:ln w="28575" cap="rnd">
              <a:solidFill>
                <a:srgbClr val="009193"/>
              </a:solidFill>
              <a:prstDash val="lgDashDotDot"/>
              <a:round/>
            </a:ln>
          </spPr>
          <marker>
            <symbol val="none"/>
            <spPr>
              <a:ln>
                <a:prstDash val="solid"/>
              </a:ln>
            </spPr>
          </marker>
          <xVal>
            <numRef>
              <f>Plot!$BD$9:$BE$9</f>
              <numCache>
                <formatCode>General</formatCode>
                <ptCount val="2"/>
                <pt idx="0">
                  <v>-1</v>
                </pt>
                <pt idx="1">
                  <v>1</v>
                </pt>
              </numCache>
            </numRef>
          </xVal>
          <yVal>
            <numRef>
              <f>Plot!$BD$41:$BE$41</f>
              <numCache>
                <formatCode>General</formatCode>
                <ptCount val="2"/>
                <pt idx="0">
                  <v>0</v>
                </pt>
                <pt idx="1">
                  <v>0</v>
                </pt>
              </numCache>
            </numRef>
          </yVal>
          <smooth val="0"/>
        </ser>
        <ser>
          <idx val="159"/>
          <order val="159"/>
          <tx>
            <strRef>
              <f>Plot!$A$21</f>
              <strCache>
                <ptCount val="1"/>
                <pt idx="0">
                  <v>m3.0_z0.00300_irv00_STANDARD_TDU9</v>
                </pt>
              </strCache>
            </strRef>
          </tx>
          <spPr>
            <a:ln w="28575" cap="rnd">
              <a:solidFill>
                <a:srgbClr val="945200"/>
              </a:solidFill>
              <a:prstDash val="lgDashDotDot"/>
              <a:round/>
            </a:ln>
          </spPr>
          <marker>
            <symbol val="none"/>
            <spPr>
              <a:ln>
                <a:prstDash val="solid"/>
              </a:ln>
            </spPr>
          </marker>
          <xVal>
            <numRef>
              <f>Plot!$BD$9:$BE$9</f>
              <numCache>
                <formatCode>General</formatCode>
                <ptCount val="2"/>
                <pt idx="0">
                  <v>-1</v>
                </pt>
                <pt idx="1">
                  <v>1</v>
                </pt>
              </numCache>
            </numRef>
          </xVal>
          <yVal>
            <numRef>
              <f>Plot!$BD$42:$BE$42</f>
              <numCache>
                <formatCode>General</formatCode>
                <ptCount val="2"/>
                <pt idx="0">
                  <v>0</v>
                </pt>
                <pt idx="1">
                  <v>0</v>
                </pt>
              </numCache>
            </numRef>
          </yVal>
          <smooth val="0"/>
        </ser>
        <ser>
          <idx val="160"/>
          <order val="160"/>
          <tx>
            <strRef>
              <f>Plot!$A$22</f>
              <strCache>
                <ptCount val="1"/>
                <pt idx="0">
                  <v>m4.0_z0.00030_irv00_STANDARD_TDU19</v>
                </pt>
              </strCache>
            </strRef>
          </tx>
          <spPr>
            <a:ln w="28575" cap="rnd">
              <a:solidFill>
                <a:srgbClr val="941100"/>
              </a:solidFill>
              <a:prstDash val="lgDashDotDot"/>
              <a:round/>
            </a:ln>
          </spPr>
          <marker>
            <symbol val="none"/>
            <spPr>
              <a:ln>
                <a:prstDash val="solid"/>
              </a:ln>
            </spPr>
          </marker>
          <xVal>
            <numRef>
              <f>Plot!$BD$9:$BE$9</f>
              <numCache>
                <formatCode>General</formatCode>
                <ptCount val="2"/>
                <pt idx="0">
                  <v>-1</v>
                </pt>
                <pt idx="1">
                  <v>1</v>
                </pt>
              </numCache>
            </numRef>
          </xVal>
          <yVal>
            <numRef>
              <f>Plot!$BD$43:$BE$43</f>
              <numCache>
                <formatCode>General</formatCode>
                <ptCount val="2"/>
                <pt idx="0">
                  <v>0</v>
                </pt>
                <pt idx="1">
                  <v>0</v>
                </pt>
              </numCache>
            </numRef>
          </yVal>
          <smooth val="0"/>
        </ser>
        <ser>
          <idx val="161"/>
          <order val="161"/>
          <tx>
            <strRef>
              <f>Plot!$A$23</f>
              <strCache>
                <ptCount val="1"/>
                <pt idx="0">
                  <v>m3.0_z0.00600_irv00_STANDARD_TDU9</v>
                </pt>
              </strCache>
            </strRef>
          </tx>
          <spPr>
            <a:ln w="28575" cap="rnd">
              <a:solidFill>
                <a:srgbClr val="00FA00"/>
              </a:solidFill>
              <a:prstDash val="lgDashDotDot"/>
              <a:round/>
            </a:ln>
          </spPr>
          <marker>
            <symbol val="none"/>
            <spPr>
              <a:ln>
                <a:prstDash val="solid"/>
              </a:ln>
            </spPr>
          </marker>
          <xVal>
            <numRef>
              <f>Plot!$BD$9:$BE$9</f>
              <numCache>
                <formatCode>General</formatCode>
                <ptCount val="2"/>
                <pt idx="0">
                  <v>-1</v>
                </pt>
                <pt idx="1">
                  <v>1</v>
                </pt>
              </numCache>
            </numRef>
          </xVal>
          <yVal>
            <numRef>
              <f>Plot!$BD$44:$BE$44</f>
              <numCache>
                <formatCode>General</formatCode>
                <ptCount val="2"/>
                <pt idx="0">
                  <v>0</v>
                </pt>
                <pt idx="1">
                  <v>0</v>
                </pt>
              </numCache>
            </numRef>
          </yVal>
          <smooth val="0"/>
        </ser>
        <ser>
          <idx val="162"/>
          <order val="162"/>
          <tx>
            <strRef>
              <f>Plot!$A$24</f>
              <strCache>
                <ptCount val="1"/>
                <pt idx="0">
                  <v>m4.0_z0.00100_irv00_STANDARD_TDU15</v>
                </pt>
              </strCache>
            </strRef>
          </tx>
          <spPr>
            <a:ln w="28575" cap="rnd">
              <a:solidFill>
                <a:srgbClr val="00FDFF"/>
              </a:solidFill>
              <a:prstDash val="lgDashDotDot"/>
              <a:round/>
            </a:ln>
          </spPr>
          <marker>
            <symbol val="none"/>
            <spPr>
              <a:ln>
                <a:prstDash val="solid"/>
              </a:ln>
            </spPr>
          </marker>
          <xVal>
            <numRef>
              <f>Plot!$BD$9:$BE$9</f>
              <numCache>
                <formatCode>General</formatCode>
                <ptCount val="2"/>
                <pt idx="0">
                  <v>-1</v>
                </pt>
                <pt idx="1">
                  <v>1</v>
                </pt>
              </numCache>
            </numRef>
          </xVal>
          <yVal>
            <numRef>
              <f>Plot!$BD$45:$BE$45</f>
              <numCache>
                <formatCode>General</formatCode>
                <ptCount val="2"/>
                <pt idx="0">
                  <v>0</v>
                </pt>
                <pt idx="1">
                  <v>0</v>
                </pt>
              </numCache>
            </numRef>
          </yVal>
          <smooth val="0"/>
        </ser>
        <ser>
          <idx val="163"/>
          <order val="163"/>
          <tx>
            <strRef>
              <f>Plot!$A$25</f>
              <strCache>
                <ptCount val="1"/>
                <pt idx="0">
                  <v>m4.0_z0.02000_irv00_STANDARD_TDU8</v>
                </pt>
              </strCache>
            </strRef>
          </tx>
          <spPr>
            <a:ln w="28575" cap="rnd">
              <a:solidFill>
                <a:srgbClr val="0096FF"/>
              </a:solidFill>
              <a:prstDash val="lgDashDotDot"/>
              <a:round/>
            </a:ln>
          </spPr>
          <marker>
            <symbol val="none"/>
            <spPr>
              <a:ln>
                <a:prstDash val="solid"/>
              </a:ln>
            </spPr>
          </marker>
          <xVal>
            <numRef>
              <f>Plot!$BD$9:$BE$9</f>
              <numCache>
                <formatCode>General</formatCode>
                <ptCount val="2"/>
                <pt idx="0">
                  <v>-1</v>
                </pt>
                <pt idx="1">
                  <v>1</v>
                </pt>
              </numCache>
            </numRef>
          </xVal>
          <yVal>
            <numRef>
              <f>Plot!$BD$46:$BE$46</f>
              <numCache>
                <formatCode>General</formatCode>
                <ptCount val="2"/>
                <pt idx="0">
                  <v>0</v>
                </pt>
                <pt idx="1">
                  <v>0</v>
                </pt>
              </numCache>
            </numRef>
          </yVal>
          <smooth val="0"/>
        </ser>
        <ser>
          <idx val="164"/>
          <order val="164"/>
          <tx>
            <strRef>
              <f>Plot!$A$26</f>
              <strCache>
                <ptCount val="1"/>
                <pt idx="0">
                  <v>m3.0_z0.00030_irv00_STANDARD_TDU13</v>
                </pt>
              </strCache>
            </strRef>
          </tx>
          <spPr>
            <a:ln w="28575" cap="rnd">
              <a:solidFill>
                <a:srgbClr val="FF40FF"/>
              </a:solidFill>
              <a:prstDash val="lgDashDotDot"/>
              <a:round/>
            </a:ln>
          </spPr>
          <marker>
            <symbol val="none"/>
            <spPr>
              <a:ln>
                <a:prstDash val="solid"/>
              </a:ln>
            </spPr>
          </marker>
          <xVal>
            <numRef>
              <f>Plot!$BD$9:$BE$9</f>
              <numCache>
                <formatCode>General</formatCode>
                <ptCount val="2"/>
                <pt idx="0">
                  <v>-1</v>
                </pt>
                <pt idx="1">
                  <v>1</v>
                </pt>
              </numCache>
            </numRef>
          </xVal>
          <yVal>
            <numRef>
              <f>Plot!$BD$47:$BE$47</f>
              <numCache>
                <formatCode>General</formatCode>
                <ptCount val="2"/>
                <pt idx="0">
                  <v>0</v>
                </pt>
                <pt idx="1">
                  <v>0</v>
                </pt>
              </numCache>
            </numRef>
          </yVal>
          <smooth val="0"/>
        </ser>
        <ser>
          <idx val="165"/>
          <order val="165"/>
          <tx>
            <strRef>
              <f>Plot!$A$27</f>
              <strCache>
                <ptCount val="1"/>
                <pt idx="0">
                  <v>m4.0_z0.00600_irv00_STANDARD_TDU9</v>
                </pt>
              </strCache>
            </strRef>
          </tx>
          <spPr>
            <a:ln w="28575" cap="rnd">
              <a:solidFill>
                <a:srgbClr val="FFD579"/>
              </a:solidFill>
              <a:prstDash val="lgDashDotDot"/>
              <a:round/>
            </a:ln>
          </spPr>
          <marker>
            <symbol val="none"/>
            <spPr>
              <a:ln>
                <a:prstDash val="solid"/>
              </a:ln>
            </spPr>
          </marker>
          <xVal>
            <numRef>
              <f>Plot!$BD$9:$BE$9</f>
              <numCache>
                <formatCode>General</formatCode>
                <ptCount val="2"/>
                <pt idx="0">
                  <v>-1</v>
                </pt>
                <pt idx="1">
                  <v>1</v>
                </pt>
              </numCache>
            </numRef>
          </xVal>
          <yVal>
            <numRef>
              <f>Plot!$BD$48:$BE$48</f>
              <numCache>
                <formatCode>General</formatCode>
                <ptCount val="2"/>
                <pt idx="0">
                  <v>0</v>
                </pt>
                <pt idx="1">
                  <v>0</v>
                </pt>
              </numCache>
            </numRef>
          </yVal>
          <smooth val="0"/>
        </ser>
        <ser>
          <idx val="166"/>
          <order val="166"/>
          <tx>
            <strRef>
              <f>Plot!$A$28</f>
              <strCache>
                <ptCount val="1"/>
                <pt idx="0">
                  <v>m3.0_z0.02000_irv00_STANDARD_TDU14</v>
                </pt>
              </strCache>
            </strRef>
          </tx>
          <spPr>
            <a:ln w="28575" cap="rnd">
              <a:solidFill>
                <a:srgbClr val="FF7E79"/>
              </a:solidFill>
              <a:prstDash val="lgDashDotDot"/>
              <a:round/>
            </a:ln>
          </spPr>
          <marker>
            <symbol val="none"/>
            <spPr>
              <a:ln>
                <a:prstDash val="solid"/>
              </a:ln>
            </spPr>
          </marker>
          <xVal>
            <numRef>
              <f>Plot!$BD$9:$BE$9</f>
              <numCache>
                <formatCode>General</formatCode>
                <ptCount val="2"/>
                <pt idx="0">
                  <v>-1</v>
                </pt>
                <pt idx="1">
                  <v>1</v>
                </pt>
              </numCache>
            </numRef>
          </xVal>
          <yVal>
            <numRef>
              <f>Plot!$BD$49:$BE$49</f>
              <numCache>
                <formatCode>General</formatCode>
                <ptCount val="2"/>
                <pt idx="0">
                  <v>0</v>
                </pt>
                <pt idx="1">
                  <v>0</v>
                </pt>
              </numCache>
            </numRef>
          </yVal>
          <smooth val="0"/>
        </ser>
        <ser>
          <idx val="167"/>
          <order val="167"/>
          <tx>
            <strRef>
              <f>Plot!$A$29</f>
              <strCache>
                <ptCount val="1"/>
                <pt idx="0">
                  <v>m3.0_z0.00100_irv00_STANDARD_TDU11</v>
                </pt>
              </strCache>
            </strRef>
          </tx>
          <spPr>
            <a:ln w="28575" cap="rnd">
              <a:solidFill>
                <a:srgbClr val="929000"/>
              </a:solidFill>
              <a:prstDash val="lgDashDotDot"/>
              <a:round/>
            </a:ln>
          </spPr>
          <marker>
            <symbol val="none"/>
            <spPr>
              <a:ln>
                <a:prstDash val="solid"/>
              </a:ln>
            </spPr>
          </marker>
          <xVal>
            <numRef>
              <f>Plot!$BD$9:$BE$9</f>
              <numCache>
                <formatCode>General</formatCode>
                <ptCount val="2"/>
                <pt idx="0">
                  <v>-1</v>
                </pt>
                <pt idx="1">
                  <v>1</v>
                </pt>
              </numCache>
            </numRef>
          </xVal>
          <yVal>
            <numRef>
              <f>Plot!$BD$50:$BE$50</f>
              <numCache>
                <formatCode>General</formatCode>
                <ptCount val="2"/>
                <pt idx="0">
                  <v>0</v>
                </pt>
                <pt idx="1">
                  <v>0</v>
                </pt>
              </numCache>
            </numRef>
          </yVal>
          <smooth val="0"/>
        </ser>
        <dLbls>
          <showLegendKey val="0"/>
          <showVal val="0"/>
          <showCatName val="0"/>
          <showSerName val="0"/>
          <showPercent val="0"/>
          <showBubbleSize val="0"/>
        </dLbls>
        <axId val="1186073136"/>
        <axId val="1186074784"/>
      </scatterChart>
      <valAx>
        <axId val="1186073136"/>
        <scaling>
          <orientation val="minMax"/>
          <max val="1"/>
          <min val="-1"/>
        </scaling>
        <delete val="0"/>
        <axPos val="b"/>
        <title>
          <tx>
            <strRef>
              <f>Plot!$C$6</f>
              <strCache>
                <ptCount val="1"/>
                <pt idx="0">
                  <v>94Mo</v>
                </pt>
              </strCache>
            </strRef>
          </tx>
          <overlay val="0"/>
          <spPr>
            <a:noFill/>
            <a:ln>
              <a:noFill/>
              <a:prstDash val="solid"/>
            </a:ln>
          </spPr>
          <txPr>
            <a:bodyPr rot="0" spcFirstLastPara="1" vertOverflow="ellipsis" vert="horz" wrap="square" anchor="ctr" anchorCtr="1"/>
            <a:lstStyle/>
            <a:p>
              <a:pPr>
                <a:defRPr sz="1800" b="0" i="0" strike="noStrike" kern="1200" baseline="0">
                  <a:solidFill>
                    <a:schemeClr val="tx1">
                      <a:lumMod val="65000"/>
                      <a:lumOff val="35000"/>
                    </a:schemeClr>
                  </a:solidFill>
                  <a:latin typeface="+mn-lt"/>
                  <a:ea typeface="+mn-ea"/>
                  <a:cs typeface="+mn-cs"/>
                </a:defRPr>
              </a:pPr>
              <a:r>
                <a:t/>
              </a:r>
              <a:endParaRPr lang="en-CH"/>
            </a:p>
          </txPr>
        </title>
        <numFmt formatCode="General" sourceLinked="1"/>
        <majorTickMark val="cross"/>
        <minorTickMark val="none"/>
        <tickLblPos val="nextTo"/>
        <spPr>
          <a:noFill/>
          <a:ln w="9525" cap="flat" cmpd="sng" algn="ctr">
            <a:solidFill>
              <a:schemeClr val="tx1"/>
            </a:solidFill>
            <a:prstDash val="solid"/>
            <a:round/>
          </a:ln>
        </spPr>
        <txPr>
          <a:bodyPr rot="-60000000" spcFirstLastPara="1" vertOverflow="ellipsis" vert="horz" wrap="square" anchor="ctr" anchorCtr="1"/>
          <a:lstStyle/>
          <a:p>
            <a:pPr>
              <a:defRPr sz="1200" b="0" i="0" strike="noStrike" kern="1200" baseline="0">
                <a:solidFill>
                  <a:schemeClr val="tx1">
                    <a:lumMod val="65000"/>
                    <a:lumOff val="35000"/>
                  </a:schemeClr>
                </a:solidFill>
                <a:latin typeface="+mn-lt"/>
                <a:ea typeface="+mn-ea"/>
                <a:cs typeface="+mn-cs"/>
              </a:defRPr>
            </a:pPr>
            <a:r>
              <a:t/>
            </a:r>
            <a:endParaRPr lang="en-CH"/>
          </a:p>
        </txPr>
        <crossAx val="1186074784"/>
        <crosses val="autoZero"/>
        <crossBetween val="midCat"/>
        <majorUnit val="0.25"/>
      </valAx>
      <valAx>
        <axId val="1186074784"/>
        <scaling>
          <orientation val="minMax"/>
          <max val="1"/>
          <min val="-1"/>
        </scaling>
        <delete val="0"/>
        <axPos val="l"/>
        <title>
          <tx>
            <strRef>
              <f>Plot!$C$7</f>
              <strCache>
                <ptCount val="1"/>
                <pt idx="0">
                  <v>95Mo</v>
                </pt>
              </strCache>
            </strRef>
          </tx>
          <overlay val="0"/>
          <spPr>
            <a:noFill/>
            <a:ln>
              <a:noFill/>
              <a:prstDash val="solid"/>
            </a:ln>
          </spPr>
          <txPr>
            <a:bodyPr rot="-5400000" spcFirstLastPara="1" vertOverflow="ellipsis" vert="horz" wrap="square" anchor="ctr" anchorCtr="1"/>
            <a:lstStyle/>
            <a:p>
              <a:pPr>
                <a:defRPr sz="1800" b="0" i="0" strike="noStrike" kern="1200" baseline="0">
                  <a:solidFill>
                    <a:schemeClr val="tx1">
                      <a:lumMod val="65000"/>
                      <a:lumOff val="35000"/>
                    </a:schemeClr>
                  </a:solidFill>
                  <a:latin typeface="+mn-lt"/>
                  <a:ea typeface="+mn-ea"/>
                  <a:cs typeface="+mn-cs"/>
                </a:defRPr>
              </a:pPr>
              <a:r>
                <a:t/>
              </a:r>
              <a:endParaRPr lang="en-CH"/>
            </a:p>
          </txPr>
        </title>
        <numFmt formatCode="General" sourceLinked="1"/>
        <majorTickMark val="cross"/>
        <minorTickMark val="none"/>
        <tickLblPos val="nextTo"/>
        <spPr>
          <a:noFill/>
          <a:ln>
            <a:solidFill>
              <a:schemeClr val="tx1"/>
            </a:solidFill>
            <a:prstDash val="solid"/>
          </a:ln>
        </spPr>
        <txPr>
          <a:bodyPr rot="-60000000" spcFirstLastPara="1" vertOverflow="ellipsis" vert="horz" wrap="square" anchor="ctr" anchorCtr="1"/>
          <a:lstStyle/>
          <a:p>
            <a:pPr>
              <a:defRPr sz="1400" b="0" i="0" strike="noStrike" kern="1200" baseline="0">
                <a:solidFill>
                  <a:schemeClr val="tx1">
                    <a:lumMod val="65000"/>
                    <a:lumOff val="35000"/>
                  </a:schemeClr>
                </a:solidFill>
                <a:latin typeface="+mn-lt"/>
                <a:ea typeface="+mn-ea"/>
                <a:cs typeface="+mn-cs"/>
              </a:defRPr>
            </a:pPr>
            <a:r>
              <a:t/>
            </a:r>
            <a:endParaRPr lang="en-CH"/>
          </a:p>
        </txPr>
        <crossAx val="1186073136"/>
        <crosses val="autoZero"/>
        <crossBetween val="midCat"/>
        <majorUnit val="0.25"/>
      </valAx>
    </plotArea>
    <legend>
      <legendPos val="b"/>
      <legendEntry>
        <idx val="28"/>
        <delete val="1"/>
      </legendEntry>
      <legendEntry>
        <idx val="29"/>
        <delete val="1"/>
      </legendEntry>
      <legendEntry>
        <idx val="30"/>
        <delete val="1"/>
      </legendEntry>
      <legendEntry>
        <idx val="31"/>
        <delete val="1"/>
      </legendEntry>
      <legendEntry>
        <idx val="32"/>
        <delete val="1"/>
      </legendEntry>
      <legendEntry>
        <idx val="33"/>
        <delete val="1"/>
      </legendEntry>
      <legendEntry>
        <idx val="34"/>
        <delete val="1"/>
      </legendEntry>
      <legendEntry>
        <idx val="35"/>
        <delete val="1"/>
      </legendEntry>
      <legendEntry>
        <idx val="36"/>
        <delete val="1"/>
      </legendEntry>
      <legendEntry>
        <idx val="37"/>
        <delete val="1"/>
      </legendEntry>
      <legendEntry>
        <idx val="38"/>
        <delete val="1"/>
      </legendEntry>
      <legendEntry>
        <idx val="39"/>
        <delete val="1"/>
      </legendEntry>
      <legendEntry>
        <idx val="40"/>
        <delete val="1"/>
      </legendEntry>
      <legendEntry>
        <idx val="41"/>
        <delete val="1"/>
      </legendEntry>
      <legendEntry>
        <idx val="42"/>
        <delete val="1"/>
      </legendEntry>
      <legendEntry>
        <idx val="43"/>
        <delete val="1"/>
      </legendEntry>
      <legendEntry>
        <idx val="44"/>
        <delete val="1"/>
      </legendEntry>
      <legendEntry>
        <idx val="45"/>
        <delete val="1"/>
      </legendEntry>
      <legendEntry>
        <idx val="46"/>
        <delete val="1"/>
      </legendEntry>
      <legendEntry>
        <idx val="47"/>
        <delete val="1"/>
      </legendEntry>
      <legendEntry>
        <idx val="48"/>
        <delete val="1"/>
      </legendEntry>
      <legendEntry>
        <idx val="49"/>
        <delete val="1"/>
      </legendEntry>
      <legendEntry>
        <idx val="50"/>
        <delete val="1"/>
      </legendEntry>
      <legendEntry>
        <idx val="51"/>
        <delete val="1"/>
      </legendEntry>
      <legendEntry>
        <idx val="52"/>
        <delete val="1"/>
      </legendEntry>
      <legendEntry>
        <idx val="53"/>
        <delete val="1"/>
      </legendEntry>
      <legendEntry>
        <idx val="54"/>
        <delete val="1"/>
      </legendEntry>
      <legendEntry>
        <idx val="55"/>
        <delete val="1"/>
      </legendEntry>
      <legendEntry>
        <idx val="56"/>
        <delete val="1"/>
      </legendEntry>
      <legendEntry>
        <idx val="57"/>
        <delete val="1"/>
      </legendEntry>
      <legendEntry>
        <idx val="58"/>
        <delete val="1"/>
      </legendEntry>
      <legendEntry>
        <idx val="59"/>
        <delete val="1"/>
      </legendEntry>
      <legendEntry>
        <idx val="60"/>
        <delete val="1"/>
      </legendEntry>
      <legendEntry>
        <idx val="61"/>
        <delete val="1"/>
      </legendEntry>
      <legendEntry>
        <idx val="62"/>
        <delete val="1"/>
      </legendEntry>
      <legendEntry>
        <idx val="63"/>
        <delete val="1"/>
      </legendEntry>
      <legendEntry>
        <idx val="64"/>
        <delete val="1"/>
      </legendEntry>
      <legendEntry>
        <idx val="65"/>
        <delete val="1"/>
      </legendEntry>
      <legendEntry>
        <idx val="66"/>
        <delete val="1"/>
      </legendEntry>
      <legendEntry>
        <idx val="67"/>
        <delete val="1"/>
      </legendEntry>
      <legendEntry>
        <idx val="68"/>
        <delete val="1"/>
      </legendEntry>
      <legendEntry>
        <idx val="69"/>
        <delete val="1"/>
      </legendEntry>
      <legendEntry>
        <idx val="70"/>
        <delete val="1"/>
      </legendEntry>
      <legendEntry>
        <idx val="71"/>
        <delete val="1"/>
      </legendEntry>
      <legendEntry>
        <idx val="72"/>
        <delete val="1"/>
      </legendEntry>
      <legendEntry>
        <idx val="73"/>
        <delete val="1"/>
      </legendEntry>
      <legendEntry>
        <idx val="74"/>
        <delete val="1"/>
      </legendEntry>
      <legendEntry>
        <idx val="75"/>
        <delete val="1"/>
      </legendEntry>
      <legendEntry>
        <idx val="76"/>
        <delete val="1"/>
      </legendEntry>
      <legendEntry>
        <idx val="77"/>
        <delete val="1"/>
      </legendEntry>
      <legendEntry>
        <idx val="78"/>
        <delete val="1"/>
      </legendEntry>
      <legendEntry>
        <idx val="79"/>
        <delete val="1"/>
      </legendEntry>
      <legendEntry>
        <idx val="80"/>
        <delete val="1"/>
      </legendEntry>
      <legendEntry>
        <idx val="81"/>
        <delete val="1"/>
      </legendEntry>
      <legendEntry>
        <idx val="82"/>
        <delete val="1"/>
      </legendEntry>
      <legendEntry>
        <idx val="83"/>
        <delete val="1"/>
      </legendEntry>
      <legendEntry>
        <idx val="84"/>
        <delete val="1"/>
      </legendEntry>
      <legendEntry>
        <idx val="85"/>
        <delete val="1"/>
      </legendEntry>
      <legendEntry>
        <idx val="86"/>
        <delete val="1"/>
      </legendEntry>
      <legendEntry>
        <idx val="87"/>
        <delete val="1"/>
      </legendEntry>
      <legendEntry>
        <idx val="88"/>
        <delete val="1"/>
      </legendEntry>
      <legendEntry>
        <idx val="89"/>
        <delete val="1"/>
      </legendEntry>
      <legendEntry>
        <idx val="90"/>
        <delete val="1"/>
      </legendEntry>
      <legendEntry>
        <idx val="91"/>
        <delete val="1"/>
      </legendEntry>
      <legendEntry>
        <idx val="92"/>
        <delete val="1"/>
      </legendEntry>
      <legendEntry>
        <idx val="93"/>
        <delete val="1"/>
      </legendEntry>
      <legendEntry>
        <idx val="94"/>
        <delete val="1"/>
      </legendEntry>
      <legendEntry>
        <idx val="95"/>
        <delete val="1"/>
      </legendEntry>
      <legendEntry>
        <idx val="96"/>
        <delete val="1"/>
      </legendEntry>
      <legendEntry>
        <idx val="97"/>
        <delete val="1"/>
      </legendEntry>
      <legendEntry>
        <idx val="98"/>
        <delete val="1"/>
      </legendEntry>
      <legendEntry>
        <idx val="99"/>
        <delete val="1"/>
      </legendEntry>
      <legendEntry>
        <idx val="100"/>
        <delete val="1"/>
      </legendEntry>
      <legendEntry>
        <idx val="101"/>
        <delete val="1"/>
      </legendEntry>
      <legendEntry>
        <idx val="102"/>
        <delete val="1"/>
      </legendEntry>
      <legendEntry>
        <idx val="103"/>
        <delete val="1"/>
      </legendEntry>
      <legendEntry>
        <idx val="104"/>
        <delete val="1"/>
      </legendEntry>
      <legendEntry>
        <idx val="105"/>
        <delete val="1"/>
      </legendEntry>
      <legendEntry>
        <idx val="106"/>
        <delete val="1"/>
      </legendEntry>
      <legendEntry>
        <idx val="107"/>
        <delete val="1"/>
      </legendEntry>
      <legendEntry>
        <idx val="108"/>
        <delete val="1"/>
      </legendEntry>
      <legendEntry>
        <idx val="109"/>
        <delete val="1"/>
      </legendEntry>
      <legendEntry>
        <idx val="110"/>
        <delete val="1"/>
      </legendEntry>
      <legendEntry>
        <idx val="111"/>
        <delete val="1"/>
      </legendEntry>
      <legendEntry>
        <idx val="112"/>
        <delete val="1"/>
      </legendEntry>
      <legendEntry>
        <idx val="113"/>
        <delete val="1"/>
      </legendEntry>
      <legendEntry>
        <idx val="114"/>
        <delete val="1"/>
      </legendEntry>
      <legendEntry>
        <idx val="115"/>
        <delete val="1"/>
      </legendEntry>
      <legendEntry>
        <idx val="116"/>
        <delete val="1"/>
      </legendEntry>
      <legendEntry>
        <idx val="117"/>
        <delete val="1"/>
      </legendEntry>
      <legendEntry>
        <idx val="118"/>
        <delete val="1"/>
      </legendEntry>
      <legendEntry>
        <idx val="119"/>
        <delete val="1"/>
      </legendEntry>
      <legendEntry>
        <idx val="120"/>
        <delete val="1"/>
      </legendEntry>
      <legendEntry>
        <idx val="121"/>
        <delete val="1"/>
      </legendEntry>
      <legendEntry>
        <idx val="122"/>
        <delete val="1"/>
      </legendEntry>
      <legendEntry>
        <idx val="123"/>
        <delete val="1"/>
      </legendEntry>
      <legendEntry>
        <idx val="124"/>
        <delete val="1"/>
      </legendEntry>
      <legendEntry>
        <idx val="125"/>
        <delete val="1"/>
      </legendEntry>
      <legendEntry>
        <idx val="126"/>
        <delete val="1"/>
      </legendEntry>
      <legendEntry>
        <idx val="127"/>
        <delete val="1"/>
      </legendEntry>
      <legendEntry>
        <idx val="128"/>
        <delete val="1"/>
      </legendEntry>
      <legendEntry>
        <idx val="129"/>
        <delete val="1"/>
      </legendEntry>
      <legendEntry>
        <idx val="130"/>
        <delete val="1"/>
      </legendEntry>
      <legendEntry>
        <idx val="131"/>
        <delete val="1"/>
      </legendEntry>
      <legendEntry>
        <idx val="132"/>
        <delete val="1"/>
      </legendEntry>
      <legendEntry>
        <idx val="133"/>
        <delete val="1"/>
      </legendEntry>
      <legendEntry>
        <idx val="134"/>
        <delete val="1"/>
      </legendEntry>
      <legendEntry>
        <idx val="135"/>
        <delete val="1"/>
      </legendEntry>
      <legendEntry>
        <idx val="136"/>
        <delete val="1"/>
      </legendEntry>
      <legendEntry>
        <idx val="137"/>
        <delete val="1"/>
      </legendEntry>
      <legendEntry>
        <idx val="138"/>
        <delete val="1"/>
      </legendEntry>
      <legendEntry>
        <idx val="139"/>
        <delete val="1"/>
      </legendEntry>
      <legendEntry>
        <idx val="140"/>
        <delete val="1"/>
      </legendEntry>
      <legendEntry>
        <idx val="141"/>
        <delete val="1"/>
      </legendEntry>
      <legendEntry>
        <idx val="142"/>
        <delete val="1"/>
      </legendEntry>
      <legendEntry>
        <idx val="143"/>
        <delete val="1"/>
      </legendEntry>
      <legendEntry>
        <idx val="144"/>
        <delete val="1"/>
      </legendEntry>
      <legendEntry>
        <idx val="145"/>
        <delete val="1"/>
      </legendEntry>
      <legendEntry>
        <idx val="146"/>
        <delete val="1"/>
      </legendEntry>
      <legendEntry>
        <idx val="147"/>
        <delete val="1"/>
      </legendEntry>
      <legendEntry>
        <idx val="148"/>
        <delete val="1"/>
      </legendEntry>
      <legendEntry>
        <idx val="149"/>
        <delete val="1"/>
      </legendEntry>
      <legendEntry>
        <idx val="150"/>
        <delete val="1"/>
      </legendEntry>
      <legendEntry>
        <idx val="151"/>
        <delete val="1"/>
      </legendEntry>
      <legendEntry>
        <idx val="152"/>
        <delete val="1"/>
      </legendEntry>
      <legendEntry>
        <idx val="153"/>
        <delete val="1"/>
      </legendEntry>
      <legendEntry>
        <idx val="154"/>
        <delete val="1"/>
      </legendEntry>
      <legendEntry>
        <idx val="155"/>
        <delete val="1"/>
      </legendEntry>
      <legendEntry>
        <idx val="156"/>
        <delete val="1"/>
      </legendEntry>
      <legendEntry>
        <idx val="157"/>
        <delete val="1"/>
      </legendEntry>
      <legendEntry>
        <idx val="158"/>
        <delete val="1"/>
      </legendEntry>
      <legendEntry>
        <idx val="159"/>
        <delete val="1"/>
      </legendEntry>
      <legendEntry>
        <idx val="160"/>
        <delete val="1"/>
      </legendEntry>
      <legendEntry>
        <idx val="161"/>
        <delete val="1"/>
      </legendEntry>
      <legendEntry>
        <idx val="162"/>
        <delete val="1"/>
      </legendEntry>
      <legendEntry>
        <idx val="163"/>
        <delete val="1"/>
      </legendEntry>
      <legendEntry>
        <idx val="164"/>
        <delete val="1"/>
      </legendEntry>
      <legendEntry>
        <idx val="165"/>
        <delete val="1"/>
      </legendEntry>
      <legendEntry>
        <idx val="166"/>
        <delete val="1"/>
      </legendEntry>
      <legendEntry>
        <idx val="167"/>
        <delete val="1"/>
      </legendEntry>
      <overlay val="0"/>
      <spPr>
        <a:noFill/>
        <a:ln>
          <a:noFill/>
          <a:prstDash val="solid"/>
        </a:ln>
      </spPr>
      <txPr>
        <a:bodyPr rot="0" spcFirstLastPara="1" vertOverflow="ellipsis" vert="horz" wrap="square" anchor="ctr" anchorCtr="1"/>
        <a:lstStyle/>
        <a:p>
          <a:pPr>
            <a:defRPr sz="1400" b="0" i="0" strike="noStrike" kern="1200" baseline="0">
              <a:solidFill>
                <a:schemeClr val="tx1">
                  <a:lumMod val="65000"/>
                  <a:lumOff val="35000"/>
                </a:schemeClr>
              </a:solidFill>
              <a:latin typeface="+mn-lt"/>
              <a:ea typeface="+mn-ea"/>
              <a:cs typeface="+mn-cs"/>
            </a:defRPr>
          </a:pPr>
          <a:r>
            <a:t/>
          </a:r>
          <a:endParaRPr lang="en-CH"/>
        </a:p>
      </txPr>
    </legend>
    <plotVisOnly val="1"/>
    <dispBlanksAs val="gap"/>
  </chart>
</chartSpace>
</file>

<file path=xl/comments/comment1.xml><?xml version="1.0" encoding="utf-8"?>
<comments xmlns="http://schemas.openxmlformats.org/spreadsheetml/2006/main">
  <authors>
    <author>Mattias Ek</author>
  </authors>
  <commentList>
    <comment ref="C9" authorId="0" shapeId="0">
      <text>
        <t>Leave blank to turn off</t>
      </text>
    </comment>
  </commentList>
</comments>
</file>

<file path=xl/drawings/_rels/drawing1.xml.rels><Relationships xmlns="http://schemas.openxmlformats.org/package/2006/relationships"><Relationship Type="http://schemas.openxmlformats.org/officeDocument/2006/relationships/chart" Target="/xl/charts/chart1.xml" Id="rId1" /><Relationship Type="http://schemas.openxmlformats.org/officeDocument/2006/relationships/chart" Target="/xl/charts/chart2.xml" Id="rId2" /></Relationships>
</file>

<file path=xl/drawings/_rels/drawing10.xml.rels><Relationships xmlns="http://schemas.openxmlformats.org/package/2006/relationships"><Relationship Type="http://schemas.openxmlformats.org/officeDocument/2006/relationships/image" Target="/xl/media/image17.png" Id="rId1" /><Relationship Type="http://schemas.openxmlformats.org/officeDocument/2006/relationships/image" Target="/xl/media/image18.png" Id="rId2" /></Relationships>
</file>

<file path=xl/drawings/_rels/drawing11.xml.rels><Relationships xmlns="http://schemas.openxmlformats.org/package/2006/relationships"><Relationship Type="http://schemas.openxmlformats.org/officeDocument/2006/relationships/image" Target="/xl/media/image19.png" Id="rId1" /><Relationship Type="http://schemas.openxmlformats.org/officeDocument/2006/relationships/image" Target="/xl/media/image20.png" Id="rId2" /></Relationships>
</file>

<file path=xl/drawings/_rels/drawing12.xml.rels><Relationships xmlns="http://schemas.openxmlformats.org/package/2006/relationships"><Relationship Type="http://schemas.openxmlformats.org/officeDocument/2006/relationships/image" Target="/xl/media/image21.png" Id="rId1" /><Relationship Type="http://schemas.openxmlformats.org/officeDocument/2006/relationships/image" Target="/xl/media/image22.png" Id="rId2" /></Relationships>
</file>

<file path=xl/drawings/_rels/drawing13.xml.rels><Relationships xmlns="http://schemas.openxmlformats.org/package/2006/relationships"><Relationship Type="http://schemas.openxmlformats.org/officeDocument/2006/relationships/image" Target="/xl/media/image23.png" Id="rId1" /><Relationship Type="http://schemas.openxmlformats.org/officeDocument/2006/relationships/image" Target="/xl/media/image24.png" Id="rId2" /></Relationships>
</file>

<file path=xl/drawings/_rels/drawing14.xml.rels><Relationships xmlns="http://schemas.openxmlformats.org/package/2006/relationships"><Relationship Type="http://schemas.openxmlformats.org/officeDocument/2006/relationships/image" Target="/xl/media/image25.png" Id="rId1" /><Relationship Type="http://schemas.openxmlformats.org/officeDocument/2006/relationships/image" Target="/xl/media/image26.png" Id="rId2" /></Relationships>
</file>

<file path=xl/drawings/_rels/drawing15.xml.rels><Relationships xmlns="http://schemas.openxmlformats.org/package/2006/relationships"><Relationship Type="http://schemas.openxmlformats.org/officeDocument/2006/relationships/image" Target="/xl/media/image27.png" Id="rId1" /><Relationship Type="http://schemas.openxmlformats.org/officeDocument/2006/relationships/image" Target="/xl/media/image28.png" Id="rId2" /></Relationships>
</file>

<file path=xl/drawings/_rels/drawing16.xml.rels><Relationships xmlns="http://schemas.openxmlformats.org/package/2006/relationships"><Relationship Type="http://schemas.openxmlformats.org/officeDocument/2006/relationships/image" Target="/xl/media/image29.png" Id="rId1" /><Relationship Type="http://schemas.openxmlformats.org/officeDocument/2006/relationships/image" Target="/xl/media/image30.png" Id="rId2" /></Relationships>
</file>

<file path=xl/drawings/_rels/drawing17.xml.rels><Relationships xmlns="http://schemas.openxmlformats.org/package/2006/relationships"><Relationship Type="http://schemas.openxmlformats.org/officeDocument/2006/relationships/image" Target="/xl/media/image31.png" Id="rId1" /><Relationship Type="http://schemas.openxmlformats.org/officeDocument/2006/relationships/image" Target="/xl/media/image32.png" Id="rId2" /></Relationships>
</file>

<file path=xl/drawings/_rels/drawing18.xml.rels><Relationships xmlns="http://schemas.openxmlformats.org/package/2006/relationships"><Relationship Type="http://schemas.openxmlformats.org/officeDocument/2006/relationships/image" Target="/xl/media/image33.png" Id="rId1" /><Relationship Type="http://schemas.openxmlformats.org/officeDocument/2006/relationships/image" Target="/xl/media/image34.png" Id="rId2" /></Relationships>
</file>

<file path=xl/drawings/_rels/drawing19.xml.rels><Relationships xmlns="http://schemas.openxmlformats.org/package/2006/relationships"><Relationship Type="http://schemas.openxmlformats.org/officeDocument/2006/relationships/image" Target="/xl/media/image35.png" Id="rId1" /><Relationship Type="http://schemas.openxmlformats.org/officeDocument/2006/relationships/image" Target="/xl/media/image36.png" Id="rId2" /></Relationships>
</file>

<file path=xl/drawings/_rels/drawing2.xml.rels><Relationships xmlns="http://schemas.openxmlformats.org/package/2006/relationships"><Relationship Type="http://schemas.openxmlformats.org/officeDocument/2006/relationships/image" Target="/xl/media/image1.png" Id="rId1" /><Relationship Type="http://schemas.openxmlformats.org/officeDocument/2006/relationships/image" Target="/xl/media/image2.png" Id="rId2" /></Relationships>
</file>

<file path=xl/drawings/_rels/drawing20.xml.rels><Relationships xmlns="http://schemas.openxmlformats.org/package/2006/relationships"><Relationship Type="http://schemas.openxmlformats.org/officeDocument/2006/relationships/image" Target="/xl/media/image37.png" Id="rId1" /><Relationship Type="http://schemas.openxmlformats.org/officeDocument/2006/relationships/image" Target="/xl/media/image38.png" Id="rId2" /></Relationships>
</file>

<file path=xl/drawings/_rels/drawing21.xml.rels><Relationships xmlns="http://schemas.openxmlformats.org/package/2006/relationships"><Relationship Type="http://schemas.openxmlformats.org/officeDocument/2006/relationships/image" Target="/xl/media/image39.png" Id="rId1" /><Relationship Type="http://schemas.openxmlformats.org/officeDocument/2006/relationships/image" Target="/xl/media/image40.png" Id="rId2" /></Relationships>
</file>

<file path=xl/drawings/_rels/drawing22.xml.rels><Relationships xmlns="http://schemas.openxmlformats.org/package/2006/relationships"><Relationship Type="http://schemas.openxmlformats.org/officeDocument/2006/relationships/image" Target="/xl/media/image41.png" Id="rId1" /><Relationship Type="http://schemas.openxmlformats.org/officeDocument/2006/relationships/image" Target="/xl/media/image42.png" Id="rId2" /></Relationships>
</file>

<file path=xl/drawings/_rels/drawing3.xml.rels><Relationships xmlns="http://schemas.openxmlformats.org/package/2006/relationships"><Relationship Type="http://schemas.openxmlformats.org/officeDocument/2006/relationships/image" Target="/xl/media/image3.png" Id="rId1" /><Relationship Type="http://schemas.openxmlformats.org/officeDocument/2006/relationships/image" Target="/xl/media/image4.png" Id="rId2" /></Relationships>
</file>

<file path=xl/drawings/_rels/drawing4.xml.rels><Relationships xmlns="http://schemas.openxmlformats.org/package/2006/relationships"><Relationship Type="http://schemas.openxmlformats.org/officeDocument/2006/relationships/image" Target="/xl/media/image5.png" Id="rId1" /><Relationship Type="http://schemas.openxmlformats.org/officeDocument/2006/relationships/image" Target="/xl/media/image6.png" Id="rId2" /></Relationships>
</file>

<file path=xl/drawings/_rels/drawing5.xml.rels><Relationships xmlns="http://schemas.openxmlformats.org/package/2006/relationships"><Relationship Type="http://schemas.openxmlformats.org/officeDocument/2006/relationships/image" Target="/xl/media/image7.png" Id="rId1" /><Relationship Type="http://schemas.openxmlformats.org/officeDocument/2006/relationships/image" Target="/xl/media/image8.png" Id="rId2" /></Relationships>
</file>

<file path=xl/drawings/_rels/drawing6.xml.rels><Relationships xmlns="http://schemas.openxmlformats.org/package/2006/relationships"><Relationship Type="http://schemas.openxmlformats.org/officeDocument/2006/relationships/image" Target="/xl/media/image9.png" Id="rId1" /><Relationship Type="http://schemas.openxmlformats.org/officeDocument/2006/relationships/image" Target="/xl/media/image10.png" Id="rId2" /></Relationships>
</file>

<file path=xl/drawings/_rels/drawing7.xml.rels><Relationships xmlns="http://schemas.openxmlformats.org/package/2006/relationships"><Relationship Type="http://schemas.openxmlformats.org/officeDocument/2006/relationships/image" Target="/xl/media/image11.png" Id="rId1" /><Relationship Type="http://schemas.openxmlformats.org/officeDocument/2006/relationships/image" Target="/xl/media/image12.png" Id="rId2" /></Relationships>
</file>

<file path=xl/drawings/_rels/drawing8.xml.rels><Relationships xmlns="http://schemas.openxmlformats.org/package/2006/relationships"><Relationship Type="http://schemas.openxmlformats.org/officeDocument/2006/relationships/image" Target="/xl/media/image13.png" Id="rId1" /><Relationship Type="http://schemas.openxmlformats.org/officeDocument/2006/relationships/image" Target="/xl/media/image14.png" Id="rId2" /></Relationships>
</file>

<file path=xl/drawings/_rels/drawing9.xml.rels><Relationships xmlns="http://schemas.openxmlformats.org/package/2006/relationships"><Relationship Type="http://schemas.openxmlformats.org/officeDocument/2006/relationships/image" Target="/xl/media/image15.png" Id="rId1" /><Relationship Type="http://schemas.openxmlformats.org/officeDocument/2006/relationships/image" Target="/xl/media/image16.png" Id="rId2" /></Relationships>
</file>

<file path=xl/drawings/drawing1.xml><?xml version="1.0" encoding="utf-8"?>
<wsDr xmlns:a="http://schemas.openxmlformats.org/drawingml/2006/main" xmlns:c="http://schemas.openxmlformats.org/drawingml/2006/chart" xmlns:r="http://schemas.openxmlformats.org/officeDocument/2006/relationships" xmlns="http://schemas.openxmlformats.org/drawingml/2006/spreadsheetDrawing">
  <twoCellAnchor>
    <from>
      <col>4</col>
      <colOff>523875</colOff>
      <row>1</row>
      <rowOff>142875</rowOff>
    </from>
    <to>
      <col>18</col>
      <colOff>47625</colOff>
      <row>67</row>
      <rowOff>15875</rowOff>
    </to>
    <graphicFrame>
      <nvGraphicFramePr>
        <cNvPr id="1" name="Chart 1"/>
        <cNvGraphicFramePr/>
      </nvGraphicFramePr>
      <xfrm/>
      <a:graphic>
        <a:graphicData uri="http://schemas.openxmlformats.org/drawingml/2006/chart">
          <c:chart r:id="rId1"/>
        </a:graphicData>
      </a:graphic>
    </graphicFrame>
    <clientData/>
  </twoCellAnchor>
  <twoCellAnchor>
    <from>
      <col>18</col>
      <colOff>381000</colOff>
      <row>1</row>
      <rowOff>158750</rowOff>
    </from>
    <to>
      <col>31</col>
      <colOff>285750</colOff>
      <row>67</row>
      <rowOff>63500</rowOff>
    </to>
    <graphicFrame>
      <nvGraphicFramePr>
        <cNvPr id="2" name="Chart 2"/>
        <cNvGraphicFramePr/>
      </nvGraphicFramePr>
      <xfrm/>
      <a:graphic>
        <a:graphicData uri="http://schemas.openxmlformats.org/drawingml/2006/chart">
          <c:chart r:id="rId2"/>
        </a:graphicData>
      </a:graphic>
    </graphicFrame>
    <clientData/>
  </twoCellAnchor>
</wsDr>
</file>

<file path=xl/drawings/drawing10.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1.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2.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0287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0287000"/>
    <pic>
      <nvPicPr>
        <cNvPr id="2" name="Image 2" descr="Picture"/>
        <cNvPicPr/>
      </nvPicPr>
      <blipFill>
        <a:blip cstate="print" r:embed="rId2"/>
        <a:stretch>
          <a:fillRect/>
        </a:stretch>
      </blipFill>
      <spPr>
        <a:prstGeom prst="rect"/>
      </spPr>
    </pic>
    <clientData/>
  </oneCellAnchor>
</wsDr>
</file>

<file path=xl/drawings/drawing13.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4.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5.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6.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7.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8.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0287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0287000"/>
    <pic>
      <nvPicPr>
        <cNvPr id="2" name="Image 2" descr="Picture"/>
        <cNvPicPr/>
      </nvPicPr>
      <blipFill>
        <a:blip cstate="print" r:embed="rId2"/>
        <a:stretch>
          <a:fillRect/>
        </a:stretch>
      </blipFill>
      <spPr>
        <a:prstGeom prst="rect"/>
      </spPr>
    </pic>
    <clientData/>
  </oneCellAnchor>
</wsDr>
</file>

<file path=xl/drawings/drawing19.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2.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20.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0287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0287000"/>
    <pic>
      <nvPicPr>
        <cNvPr id="2" name="Image 2" descr="Picture"/>
        <cNvPicPr/>
      </nvPicPr>
      <blipFill>
        <a:blip cstate="print" r:embed="rId2"/>
        <a:stretch>
          <a:fillRect/>
        </a:stretch>
      </blipFill>
      <spPr>
        <a:prstGeom prst="rect"/>
      </spPr>
    </pic>
    <clientData/>
  </oneCellAnchor>
</wsDr>
</file>

<file path=xl/drawings/drawing21.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22.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3.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4.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5.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6.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7.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8.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9.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Relationships xmlns="http://schemas.openxmlformats.org/package/2006/relationships"><Relationship Type="http://schemas.openxmlformats.org/officeDocument/2006/relationships/drawing" Target="/xl/drawings/drawing9.xml" Id="rId1" /></Relationships>
</file>

<file path=xl/worksheets/_rels/sheet11.xml.rels><Relationships xmlns="http://schemas.openxmlformats.org/package/2006/relationships"><Relationship Type="http://schemas.openxmlformats.org/officeDocument/2006/relationships/drawing" Target="/xl/drawings/drawing10.xml" Id="rId1" /></Relationships>
</file>

<file path=xl/worksheets/_rels/sheet12.xml.rels><Relationships xmlns="http://schemas.openxmlformats.org/package/2006/relationships"><Relationship Type="http://schemas.openxmlformats.org/officeDocument/2006/relationships/drawing" Target="/xl/drawings/drawing11.xml" Id="rId1" /></Relationships>
</file>

<file path=xl/worksheets/_rels/sheet13.xml.rels><Relationships xmlns="http://schemas.openxmlformats.org/package/2006/relationships"><Relationship Type="http://schemas.openxmlformats.org/officeDocument/2006/relationships/drawing" Target="/xl/drawings/drawing12.xml" Id="rId1" /></Relationships>
</file>

<file path=xl/worksheets/_rels/sheet14.xml.rels><Relationships xmlns="http://schemas.openxmlformats.org/package/2006/relationships"><Relationship Type="http://schemas.openxmlformats.org/officeDocument/2006/relationships/drawing" Target="/xl/drawings/drawing13.xml" Id="rId1" /></Relationships>
</file>

<file path=xl/worksheets/_rels/sheet15.xml.rels><Relationships xmlns="http://schemas.openxmlformats.org/package/2006/relationships"><Relationship Type="http://schemas.openxmlformats.org/officeDocument/2006/relationships/drawing" Target="/xl/drawings/drawing14.xml" Id="rId1" /></Relationships>
</file>

<file path=xl/worksheets/_rels/sheet16.xml.rels><Relationships xmlns="http://schemas.openxmlformats.org/package/2006/relationships"><Relationship Type="http://schemas.openxmlformats.org/officeDocument/2006/relationships/drawing" Target="/xl/drawings/drawing15.xml" Id="rId1" /></Relationships>
</file>

<file path=xl/worksheets/_rels/sheet17.xml.rels><Relationships xmlns="http://schemas.openxmlformats.org/package/2006/relationships"><Relationship Type="http://schemas.openxmlformats.org/officeDocument/2006/relationships/drawing" Target="/xl/drawings/drawing16.xml" Id="rId1" /></Relationships>
</file>

<file path=xl/worksheets/_rels/sheet18.xml.rels><Relationships xmlns="http://schemas.openxmlformats.org/package/2006/relationships"><Relationship Type="http://schemas.openxmlformats.org/officeDocument/2006/relationships/drawing" Target="/xl/drawings/drawing17.xml" Id="rId1" /></Relationships>
</file>

<file path=xl/worksheets/_rels/sheet19.xml.rels><Relationships xmlns="http://schemas.openxmlformats.org/package/2006/relationships"><Relationship Type="http://schemas.openxmlformats.org/officeDocument/2006/relationships/drawing" Target="/xl/drawings/drawing18.xml" Id="rId1" /></Relationships>
</file>

<file path=xl/worksheets/_rels/sheet2.xml.rels><Relationships xmlns="http://schemas.openxmlformats.org/package/2006/relationships"><Relationship Type="http://schemas.openxmlformats.org/officeDocument/2006/relationships/drawing" Target="/xl/drawings/drawing1.xml" Id="rId1" /><Relationship Type="http://schemas.openxmlformats.org/officeDocument/2006/relationships/comments" Target="/xl/comments/comment1.xml" Id="comments" /><Relationship Type="http://schemas.openxmlformats.org/officeDocument/2006/relationships/vmlDrawing" Target="/xl/drawings/commentsDrawing1.vml" Id="anysvml" /></Relationships>
</file>

<file path=xl/worksheets/_rels/sheet20.xml.rels><Relationships xmlns="http://schemas.openxmlformats.org/package/2006/relationships"><Relationship Type="http://schemas.openxmlformats.org/officeDocument/2006/relationships/drawing" Target="/xl/drawings/drawing19.xml" Id="rId1" /></Relationships>
</file>

<file path=xl/worksheets/_rels/sheet21.xml.rels><Relationships xmlns="http://schemas.openxmlformats.org/package/2006/relationships"><Relationship Type="http://schemas.openxmlformats.org/officeDocument/2006/relationships/drawing" Target="/xl/drawings/drawing20.xml" Id="rId1" /></Relationships>
</file>

<file path=xl/worksheets/_rels/sheet22.xml.rels><Relationships xmlns="http://schemas.openxmlformats.org/package/2006/relationships"><Relationship Type="http://schemas.openxmlformats.org/officeDocument/2006/relationships/drawing" Target="/xl/drawings/drawing21.xml" Id="rId1" /></Relationships>
</file>

<file path=xl/worksheets/_rels/sheet23.xml.rels><Relationships xmlns="http://schemas.openxmlformats.org/package/2006/relationships"><Relationship Type="http://schemas.openxmlformats.org/officeDocument/2006/relationships/drawing" Target="/xl/drawings/drawing22.xml" Id="rId1" /></Relationships>
</file>

<file path=xl/worksheets/_rels/sheet3.xml.rels><Relationships xmlns="http://schemas.openxmlformats.org/package/2006/relationships"><Relationship Type="http://schemas.openxmlformats.org/officeDocument/2006/relationships/drawing" Target="/xl/drawings/drawing2.xml" Id="rId1" /></Relationships>
</file>

<file path=xl/worksheets/_rels/sheet4.xml.rels><Relationships xmlns="http://schemas.openxmlformats.org/package/2006/relationships"><Relationship Type="http://schemas.openxmlformats.org/officeDocument/2006/relationships/drawing" Target="/xl/drawings/drawing3.xml" Id="rId1" /></Relationships>
</file>

<file path=xl/worksheets/_rels/sheet5.xml.rels><Relationships xmlns="http://schemas.openxmlformats.org/package/2006/relationships"><Relationship Type="http://schemas.openxmlformats.org/officeDocument/2006/relationships/drawing" Target="/xl/drawings/drawing4.xml" Id="rId1" /></Relationships>
</file>

<file path=xl/worksheets/_rels/sheet6.xml.rels><Relationships xmlns="http://schemas.openxmlformats.org/package/2006/relationships"><Relationship Type="http://schemas.openxmlformats.org/officeDocument/2006/relationships/drawing" Target="/xl/drawings/drawing5.xml" Id="rId1" /></Relationships>
</file>

<file path=xl/worksheets/_rels/sheet7.xml.rels><Relationships xmlns="http://schemas.openxmlformats.org/package/2006/relationships"><Relationship Type="http://schemas.openxmlformats.org/officeDocument/2006/relationships/drawing" Target="/xl/drawings/drawing6.xml" Id="rId1" /></Relationships>
</file>

<file path=xl/worksheets/_rels/sheet8.xml.rels><Relationships xmlns="http://schemas.openxmlformats.org/package/2006/relationships"><Relationship Type="http://schemas.openxmlformats.org/officeDocument/2006/relationships/drawing" Target="/xl/drawings/drawing7.xml" Id="rId1" /></Relationships>
</file>

<file path=xl/worksheets/_rels/sheet9.xml.rels><Relationships xmlns="http://schemas.openxmlformats.org/package/2006/relationships"><Relationship Type="http://schemas.openxmlformats.org/officeDocument/2006/relationships/drawing" Target="/xl/drawings/drawing8.xml" Id="rId1" /></Relationships>
</file>

<file path=xl/worksheets/sheet1.xml><?xml version="1.0" encoding="utf-8"?>
<worksheet xmlns="http://schemas.openxmlformats.org/spreadsheetml/2006/main">
  <sheetPr>
    <outlinePr summaryBelow="1" summaryRight="1"/>
    <pageSetUpPr/>
  </sheetPr>
  <dimension ref="B2:K36"/>
  <sheetViews>
    <sheetView tabSelected="1" zoomScale="120" zoomScaleNormal="120" workbookViewId="0">
      <selection activeCell="B3" sqref="B3"/>
    </sheetView>
  </sheetViews>
  <sheetFormatPr baseColWidth="10" defaultRowHeight="15"/>
  <sheetData>
    <row r="2" ht="29" customHeight="1" s="37">
      <c r="B2" s="14" t="inlineStr">
        <is>
          <t>README</t>
        </is>
      </c>
    </row>
    <row r="4">
      <c r="B4" s="35" t="inlineStr">
        <is>
          <t>This spreadsheet contains the data used to compare different ways to create mixing lines for stellar models from Lugaro et al. [1]</t>
        </is>
      </c>
    </row>
    <row r="5" ht="32" customHeight="1" s="37">
      <c r="B5" s="35" t="inlineStr">
        <is>
          <t>Each sheet contains the datasets generated for the element and the normalisation ratio given in the sheet name. E.g. 98Mo_96Mo contains the dataset generated for Mo internally normalised to 98Mo/96Mo.</t>
        </is>
      </c>
    </row>
    <row r="6" ht="15" customHeight="1" s="37">
      <c r="B6" s="35" t="inlineStr">
        <is>
          <t>Each sheet contains 8 datasets for 20 different models. Explanations for interpreting the models names and the datasets are included below.</t>
        </is>
      </c>
    </row>
    <row r="7" ht="32" customHeight="1" s="37">
      <c r="B7" s="35" t="inlineStr">
        <is>
          <t>The data in the first row was calculated such that the largest offset for an isotope in the dataset is always 1 (or -1). The data is given relative to the denominator of the internal normalisation ratio and in epsilon units.</t>
        </is>
      </c>
    </row>
    <row r="8">
      <c r="B8" s="35" t="inlineStr">
        <is>
          <t>The data in the second row is the dataset above divided by the Linear L09 dataset.</t>
        </is>
      </c>
    </row>
    <row r="9" ht="30" customHeight="1" s="37">
      <c r="B9" s="35" t="inlineStr">
        <is>
          <t>Included in each sheet is are two static plots comparing mixing lines for the L09 datasets and the AG89 datasets. In most instances it if difficult to tell the lines apart, this signifies that there is very little differences between the different ways to calculate the mixing lines.</t>
        </is>
      </c>
    </row>
    <row r="10" ht="30" customHeight="1" s="37">
      <c r="B10" s="35" t="inlineStr">
        <is>
          <t>The figure legend contains the line style for each dataset followed by the colour assigned to each model. Mixing lines shown in the figures will be a combination of the two.</t>
        </is>
      </c>
    </row>
    <row r="11">
      <c r="B11" s="35" t="inlineStr">
        <is>
          <t>For a dynamic plot use the Plot sheet where you can select/deselect models and datasets to include in the figures.</t>
        </is>
      </c>
    </row>
    <row r="12" ht="30" customHeight="1" s="37">
      <c r="B12" s="35" t="n"/>
    </row>
    <row r="13" ht="30" customHeight="1" s="37">
      <c r="B13" s="35" t="inlineStr">
        <is>
          <t>The models included in the comparison are all the avaliable metalicities for a 3 and 4 solar mass AGB star from the FRUITY database (As of September 2022).</t>
        </is>
      </c>
    </row>
    <row r="14">
      <c r="B14" s="35" t="inlineStr">
        <is>
          <t>The model name can be interpreted as follows using the example below.</t>
        </is>
      </c>
    </row>
    <row r="15">
      <c r="B15" s="1" t="inlineStr">
        <is>
          <t>m3.0_z0.00800_irv00_STANDARD_TDU10</t>
        </is>
      </c>
    </row>
    <row r="16">
      <c r="B16" t="inlineStr">
        <is>
          <t>m3.0</t>
        </is>
      </c>
      <c r="C16" t="inlineStr">
        <is>
          <t>Mass in Solar masses</t>
        </is>
      </c>
    </row>
    <row r="17">
      <c r="B17" t="inlineStr">
        <is>
          <t>z0.00800</t>
        </is>
      </c>
      <c r="C17" t="inlineStr">
        <is>
          <t>Metallicity</t>
        </is>
      </c>
    </row>
    <row r="18">
      <c r="B18" t="inlineStr">
        <is>
          <t>irv00</t>
        </is>
      </c>
      <c r="C18" t="inlineStr">
        <is>
          <t>Initial Rotational Velocity</t>
        </is>
      </c>
    </row>
    <row r="19">
      <c r="B19" t="inlineStr">
        <is>
          <t>STANDARD</t>
        </is>
      </c>
      <c r="C19" t="inlineStr">
        <is>
          <t>13C Pocket</t>
        </is>
      </c>
    </row>
    <row r="20">
      <c r="B20" t="inlineStr">
        <is>
          <t>TDU10</t>
        </is>
      </c>
      <c r="C20" t="inlineStr">
        <is>
          <t>Dredge Up Episode (Always the final one)</t>
        </is>
      </c>
    </row>
    <row r="22">
      <c r="B22" s="1" t="inlineStr">
        <is>
          <t>Dataset</t>
        </is>
      </c>
      <c r="C22" s="1" t="n"/>
      <c r="D22" s="1" t="inlineStr">
        <is>
          <t>Explanation</t>
        </is>
      </c>
    </row>
    <row r="23" ht="30" customFormat="1" customHeight="1" s="34">
      <c r="B23" s="34" t="inlineStr">
        <is>
          <t>Exponential w. L09</t>
        </is>
      </c>
      <c r="D23" s="33" t="inlineStr">
        <is>
          <t>Calculated using the exponential equation (Eq. 6 in Lugaro et al. [1]) relative to the solar values from Lodders et al. [2]</t>
        </is>
      </c>
    </row>
    <row r="24" ht="30" customFormat="1" customHeight="1" s="34">
      <c r="B24" s="34" t="inlineStr">
        <is>
          <t>Linear L09</t>
        </is>
      </c>
      <c r="D24" s="33" t="inlineStr">
        <is>
          <t>Calculated using the linear equation (Eq. 7 in Lugaro et al. [1]) relative to the solar values from Lodders et al. [2]</t>
        </is>
      </c>
    </row>
    <row r="25" ht="30" customFormat="1" customHeight="1" s="34">
      <c r="B25" s="34" t="inlineStr">
        <is>
          <t>Linear L09 renormalised</t>
        </is>
      </c>
      <c r="D25" s="33" t="inlineStr">
        <is>
          <t>Calculated using the linear equation (Eq. 7 in Lugaro et al. [1]) relative to the solar values from Lodders et al. [2] renormalised to the value from Table 1 in Lugaro et al. [1].</t>
        </is>
      </c>
    </row>
    <row r="26" ht="30" customFormat="1" customHeight="1" s="34">
      <c r="B26" s="34" t="inlineStr">
        <is>
          <t>Dauphas L09</t>
        </is>
      </c>
      <c r="D26" s="33" t="inlineStr">
        <is>
          <t>Calculated using the linear equation (Eq. A8 in Dauphas et al. 2004) relative to the solar values from Lodders et al. [2]</t>
        </is>
      </c>
    </row>
    <row r="27" ht="30" customFormat="1" customHeight="1" s="34">
      <c r="B27" s="34" t="inlineStr">
        <is>
          <t>Exponential AG89</t>
        </is>
      </c>
      <c r="D27" s="33" t="inlineStr">
        <is>
          <t>Calculated using the exponential equation (Eq. 6 in Lugaro et al. [1]) relative to the solar values from Anders &amp; Grevesse [3]</t>
        </is>
      </c>
    </row>
    <row r="28" ht="30" customFormat="1" customHeight="1" s="34">
      <c r="B28" s="34" t="inlineStr">
        <is>
          <t>Linear AG89</t>
        </is>
      </c>
      <c r="D28" s="33" t="inlineStr">
        <is>
          <t>Calculated using the linear equation (Eq. 7 in Lugaro et al. [1]) relative to the solar values from Anders &amp; Grevesse 1989.</t>
        </is>
      </c>
    </row>
    <row r="29" ht="30" customFormat="1" customHeight="1" s="34">
      <c r="B29" s="34" t="inlineStr">
        <is>
          <t>Linear AG89 renormalised</t>
        </is>
      </c>
      <c r="D29" s="33" t="inlineStr">
        <is>
          <t>Calculated using the linear equation (Eq. 7 in Lugaro et al. [1]) relative to the solar values from Anders &amp; Grevesse 1989. renormalised to the value from Table 1 in Lugaro et al. [1].</t>
        </is>
      </c>
    </row>
    <row r="30" ht="30" customFormat="1" customHeight="1" s="34">
      <c r="B30" s="34" t="inlineStr">
        <is>
          <t>Dauphas AG89</t>
        </is>
      </c>
      <c r="D30" s="33" t="inlineStr">
        <is>
          <t>Calculated using the linear equation (Eq. A8 in Dauphas et al. [4]) relative to the solar values from Anders &amp; Grevesse [3].</t>
        </is>
      </c>
    </row>
    <row r="32">
      <c r="B32" s="1" t="inlineStr">
        <is>
          <t>References</t>
        </is>
      </c>
    </row>
    <row r="33">
      <c r="B33" t="inlineStr">
        <is>
          <t>[1] Lugaro et al., Submitted, EPJA</t>
        </is>
      </c>
    </row>
    <row r="34">
      <c r="B34" t="inlineStr">
        <is>
          <t>[2] Lodders et al., 2009, In Solar System, 4B, 4.4</t>
        </is>
      </c>
    </row>
    <row r="35">
      <c r="B35" t="inlineStr">
        <is>
          <t>[3] Anders &amp; Grevasse, 1989, GCA, 53, 197-214</t>
        </is>
      </c>
    </row>
    <row r="36">
      <c r="B36" t="inlineStr">
        <is>
          <t>[4] Dauphas et al., 2004, EPSL, 226, 465-475</t>
        </is>
      </c>
    </row>
  </sheetData>
  <mergeCells count="19">
    <mergeCell ref="B11:K11"/>
    <mergeCell ref="B10:K10"/>
    <mergeCell ref="B4:K4"/>
    <mergeCell ref="B5:K5"/>
    <mergeCell ref="B7:K7"/>
    <mergeCell ref="B8:K8"/>
    <mergeCell ref="B9:K9"/>
    <mergeCell ref="B12:K12"/>
    <mergeCell ref="B6:K6"/>
    <mergeCell ref="B13:K13"/>
    <mergeCell ref="B14:K14"/>
    <mergeCell ref="D27:K27"/>
    <mergeCell ref="D30:K30"/>
    <mergeCell ref="D26:K26"/>
    <mergeCell ref="D25:K25"/>
    <mergeCell ref="D24:K24"/>
    <mergeCell ref="D23:K23"/>
    <mergeCell ref="D28:K28"/>
    <mergeCell ref="D29:K29"/>
  </mergeCells>
  <pageMargins left="0.7" right="0.7" top="0.75" bottom="0.75" header="0.3" footer="0.3"/>
</worksheet>
</file>

<file path=xl/worksheets/sheet10.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94Zr/90Zr = 0.337721</t>
        </is>
      </c>
      <c r="G2" t="inlineStr">
        <is>
          <t>Int. norm. 94Zr/90Zr = 0.337721</t>
        </is>
      </c>
      <c r="K2" t="inlineStr">
        <is>
          <t>Int. norm. 94Zr/90Zr = 0.338100</t>
        </is>
      </c>
      <c r="O2" t="inlineStr">
        <is>
          <t>Int. norm. 94Zr/90Zr = 0.337721</t>
        </is>
      </c>
      <c r="S2" t="inlineStr">
        <is>
          <t xml:space="preserve"> 94Zr/90Zr = 0.337308</t>
        </is>
      </c>
      <c r="W2" t="inlineStr">
        <is>
          <t xml:space="preserve"> 94Zr/90Zr = 0.337308</t>
        </is>
      </c>
      <c r="AA2" t="inlineStr">
        <is>
          <t xml:space="preserve"> 94Zr/90Zr = 0.338100</t>
        </is>
      </c>
      <c r="AE2" t="inlineStr">
        <is>
          <t xml:space="preserve"> 94Zr/90Zr = 0.337308</t>
        </is>
      </c>
    </row>
    <row r="3">
      <c r="A3" t="inlineStr">
        <is>
          <t>Model name</t>
        </is>
      </c>
      <c r="C3" t="inlineStr">
        <is>
          <t>ε 91Zr</t>
        </is>
      </c>
      <c r="D3" t="inlineStr">
        <is>
          <t>ε 92Zr</t>
        </is>
      </c>
      <c r="E3" t="inlineStr">
        <is>
          <t>ε 96Zr</t>
        </is>
      </c>
      <c r="G3" t="inlineStr">
        <is>
          <t>ε 91Zr</t>
        </is>
      </c>
      <c r="H3" t="inlineStr">
        <is>
          <t>ε 92Zr</t>
        </is>
      </c>
      <c r="I3" t="inlineStr">
        <is>
          <t>ε 96Zr</t>
        </is>
      </c>
      <c r="K3" t="inlineStr">
        <is>
          <t>ε 91Zr</t>
        </is>
      </c>
      <c r="L3" t="inlineStr">
        <is>
          <t>ε 92Zr</t>
        </is>
      </c>
      <c r="M3" t="inlineStr">
        <is>
          <t>ε 96Zr</t>
        </is>
      </c>
      <c r="O3" t="inlineStr">
        <is>
          <t>ε 91Zr</t>
        </is>
      </c>
      <c r="P3" t="inlineStr">
        <is>
          <t>ε 92Zr</t>
        </is>
      </c>
      <c r="Q3" t="inlineStr">
        <is>
          <t>ε 96Zr</t>
        </is>
      </c>
      <c r="S3" t="inlineStr">
        <is>
          <t>ε 91Zr</t>
        </is>
      </c>
      <c r="T3" t="inlineStr">
        <is>
          <t>ε 92Zr</t>
        </is>
      </c>
      <c r="U3" t="inlineStr">
        <is>
          <t>ε 96Zr</t>
        </is>
      </c>
      <c r="W3" t="inlineStr">
        <is>
          <t>ε 91Zr</t>
        </is>
      </c>
      <c r="X3" t="inlineStr">
        <is>
          <t>ε 92Zr</t>
        </is>
      </c>
      <c r="Y3" t="inlineStr">
        <is>
          <t>ε 96Zr</t>
        </is>
      </c>
      <c r="AA3" t="inlineStr">
        <is>
          <t>ε 91Zr</t>
        </is>
      </c>
      <c r="AB3" t="inlineStr">
        <is>
          <t>ε 92Zr</t>
        </is>
      </c>
      <c r="AC3" t="inlineStr">
        <is>
          <t>ε 96Zr</t>
        </is>
      </c>
      <c r="AE3" t="inlineStr">
        <is>
          <t>ε 91Zr</t>
        </is>
      </c>
      <c r="AF3" t="inlineStr">
        <is>
          <t>ε 92Zr</t>
        </is>
      </c>
      <c r="AG3" t="inlineStr">
        <is>
          <t>ε 96Zr</t>
        </is>
      </c>
    </row>
    <row r="4">
      <c r="A4" t="inlineStr">
        <is>
          <t>m3.0_z0.00800_irv00_STANDARD_TDU10</t>
        </is>
      </c>
      <c r="C4" t="n">
        <v>0.04091765453795304</v>
      </c>
      <c r="D4" t="n">
        <v>-0.1037463841047082</v>
      </c>
      <c r="E4" t="n">
        <v>-1.000000267811219</v>
      </c>
      <c r="G4" t="n">
        <v>0.04091209967139183</v>
      </c>
      <c r="H4" t="n">
        <v>-0.103745882214818</v>
      </c>
      <c r="I4" t="n">
        <v>-1</v>
      </c>
      <c r="K4" t="n">
        <v>0.04107191156342488</v>
      </c>
      <c r="L4" t="n">
        <v>-0.1036505656183571</v>
      </c>
      <c r="M4" t="n">
        <v>-1</v>
      </c>
      <c r="O4" t="n">
        <v>0.04288610640645665</v>
      </c>
      <c r="P4" t="n">
        <v>-0.09970491745520636</v>
      </c>
      <c r="Q4" t="n">
        <v>-1</v>
      </c>
      <c r="S4" t="n">
        <v>0.04090002273526849</v>
      </c>
      <c r="T4" t="n">
        <v>-0.1065220241203146</v>
      </c>
      <c r="U4" t="n">
        <v>-1.00000025149094</v>
      </c>
      <c r="W4" t="n">
        <v>0.04089447269358058</v>
      </c>
      <c r="X4" t="n">
        <v>-0.1065213981129397</v>
      </c>
      <c r="Y4" t="n">
        <v>-1</v>
      </c>
      <c r="AA4" t="n">
        <v>0.04122823996621462</v>
      </c>
      <c r="AB4" t="n">
        <v>-0.106326425164583</v>
      </c>
      <c r="AC4" t="n">
        <v>-1</v>
      </c>
      <c r="AE4" t="n">
        <v>0.04286789518384147</v>
      </c>
      <c r="AF4" t="n">
        <v>-0.102456843780356</v>
      </c>
      <c r="AG4" t="n">
        <v>-1</v>
      </c>
    </row>
    <row r="5">
      <c r="A5" t="inlineStr">
        <is>
          <t>m3.0_z0.01400_irv00_STANDARD_TDU13</t>
        </is>
      </c>
      <c r="C5" t="n">
        <v>0.02719583213073307</v>
      </c>
      <c r="D5" t="n">
        <v>-0.05658454311219252</v>
      </c>
      <c r="E5" t="n">
        <v>-1.0000001867283</v>
      </c>
      <c r="G5" t="n">
        <v>0.02719354073332498</v>
      </c>
      <c r="H5" t="n">
        <v>-0.05658441123295777</v>
      </c>
      <c r="I5" t="n">
        <v>-1</v>
      </c>
      <c r="K5" t="n">
        <v>0.02729934201819057</v>
      </c>
      <c r="L5" t="n">
        <v>-0.05652995693010404</v>
      </c>
      <c r="M5" t="n">
        <v>-1</v>
      </c>
      <c r="O5" t="n">
        <v>0.02850369200337821</v>
      </c>
      <c r="P5" t="n">
        <v>-0.05432767916635554</v>
      </c>
      <c r="Q5" t="n">
        <v>-1</v>
      </c>
      <c r="S5" t="n">
        <v>0.02725104229606146</v>
      </c>
      <c r="T5" t="n">
        <v>-0.05886376507557856</v>
      </c>
      <c r="U5" t="n">
        <v>-1.000000175751525</v>
      </c>
      <c r="W5" t="n">
        <v>0.027248744132233</v>
      </c>
      <c r="X5" t="n">
        <v>-0.0588635664811552</v>
      </c>
      <c r="Y5" t="n">
        <v>-1</v>
      </c>
      <c r="AA5" t="n">
        <v>0.02747011430340142</v>
      </c>
      <c r="AB5" t="n">
        <v>-0.05875351296929367</v>
      </c>
      <c r="AC5" t="n">
        <v>-1</v>
      </c>
      <c r="AE5" t="n">
        <v>0.02856046426358901</v>
      </c>
      <c r="AF5" t="n">
        <v>-0.05659069419307474</v>
      </c>
      <c r="AG5" t="n">
        <v>-1</v>
      </c>
    </row>
    <row r="6">
      <c r="A6" t="inlineStr">
        <is>
          <t>m4.0_z0.00800_irv00_STANDARD_TDU9</t>
        </is>
      </c>
      <c r="C6" t="n">
        <v>0.1432310149929172</v>
      </c>
      <c r="D6" t="n">
        <v>-0.05907536889337983</v>
      </c>
      <c r="E6" t="n">
        <v>-1.0000000046817</v>
      </c>
      <c r="G6" t="n">
        <v>0.1432137110134811</v>
      </c>
      <c r="H6" t="n">
        <v>-0.05908041623756414</v>
      </c>
      <c r="I6" t="n">
        <v>-1</v>
      </c>
      <c r="K6" t="n">
        <v>0.1434908161151112</v>
      </c>
      <c r="L6" t="n">
        <v>-0.05887740425373487</v>
      </c>
      <c r="M6" t="n">
        <v>-1</v>
      </c>
      <c r="O6" t="n">
        <v>0.1446981858330877</v>
      </c>
      <c r="P6" t="n">
        <v>-0.05392941075938502</v>
      </c>
      <c r="Q6" t="n">
        <v>-1</v>
      </c>
      <c r="S6" t="n">
        <v>0.1424898750346237</v>
      </c>
      <c r="T6" t="n">
        <v>-0.06581296413399329</v>
      </c>
      <c r="U6" t="n">
        <v>-0.9999999995258246</v>
      </c>
      <c r="W6" t="n">
        <v>0.1424727033166864</v>
      </c>
      <c r="X6" t="n">
        <v>-0.06581758025366996</v>
      </c>
      <c r="Y6" t="n">
        <v>-1</v>
      </c>
      <c r="AA6" t="n">
        <v>0.1430498924436946</v>
      </c>
      <c r="AB6" t="n">
        <v>-0.06540259478890187</v>
      </c>
      <c r="AC6" t="n">
        <v>-1</v>
      </c>
      <c r="AE6" t="n">
        <v>0.143961203592602</v>
      </c>
      <c r="AF6" t="n">
        <v>-0.06059939532722781</v>
      </c>
      <c r="AG6" t="n">
        <v>-1</v>
      </c>
    </row>
    <row r="7">
      <c r="A7" t="inlineStr">
        <is>
          <t>m4.0_z0.01400_irv00_STANDARD_TDU8</t>
        </is>
      </c>
      <c r="C7" t="n">
        <v>0.02066713187920399</v>
      </c>
      <c r="D7" t="n">
        <v>-0.07581541285994753</v>
      </c>
      <c r="E7" t="n">
        <v>-1.000000030446646</v>
      </c>
      <c r="G7" t="n">
        <v>0.02066498240625975</v>
      </c>
      <c r="H7" t="n">
        <v>-0.07581475343109682</v>
      </c>
      <c r="I7" t="n">
        <v>-1</v>
      </c>
      <c r="K7" t="n">
        <v>0.02076623261601639</v>
      </c>
      <c r="L7" t="n">
        <v>-0.07577138683338126</v>
      </c>
      <c r="M7" t="n">
        <v>-1</v>
      </c>
      <c r="O7" t="n">
        <v>0.02206235974869812</v>
      </c>
      <c r="P7" t="n">
        <v>-0.07336095994730658</v>
      </c>
      <c r="Q7" t="n">
        <v>-1</v>
      </c>
      <c r="S7" t="n">
        <v>0.02081661844677285</v>
      </c>
      <c r="T7" t="n">
        <v>-0.07930380800269532</v>
      </c>
      <c r="U7" t="n">
        <v>-1.000000027172598</v>
      </c>
      <c r="W7" t="n">
        <v>0.02081445792553158</v>
      </c>
      <c r="X7" t="n">
        <v>-0.07930304121498323</v>
      </c>
      <c r="Y7" t="n">
        <v>-1</v>
      </c>
      <c r="AA7" t="n">
        <v>0.02102641184777619</v>
      </c>
      <c r="AB7" t="n">
        <v>-0.07921833144440493</v>
      </c>
      <c r="AC7" t="n">
        <v>-1</v>
      </c>
      <c r="AE7" t="n">
        <v>0.02221303395964358</v>
      </c>
      <c r="AF7" t="n">
        <v>-0.07682511980072509</v>
      </c>
      <c r="AG7" t="n">
        <v>-1</v>
      </c>
    </row>
    <row r="8">
      <c r="A8" t="inlineStr">
        <is>
          <t>m3.0_z0.01000_irv00_STANDARD_TDU11</t>
        </is>
      </c>
      <c r="C8" t="n">
        <v>0.037151782565914</v>
      </c>
      <c r="D8" t="n">
        <v>-0.06139615989053659</v>
      </c>
      <c r="E8" t="n">
        <v>-1.000000246381694</v>
      </c>
      <c r="G8" t="n">
        <v>0.03714725830302519</v>
      </c>
      <c r="H8" t="n">
        <v>-0.06139695029913291</v>
      </c>
      <c r="I8" t="n">
        <v>-1</v>
      </c>
      <c r="K8" t="n">
        <v>0.03729266029700817</v>
      </c>
      <c r="L8" t="n">
        <v>-0.06129452292505124</v>
      </c>
      <c r="M8" t="n">
        <v>-1</v>
      </c>
      <c r="O8" t="n">
        <v>0.03894749979766334</v>
      </c>
      <c r="P8" t="n">
        <v>-0.05811786693738134</v>
      </c>
      <c r="Q8" t="n">
        <v>-1</v>
      </c>
      <c r="S8" t="n">
        <v>0.03715204071497169</v>
      </c>
      <c r="T8" t="n">
        <v>-0.0640808065910381</v>
      </c>
      <c r="U8" t="n">
        <v>-1.000000231604625</v>
      </c>
      <c r="W8" t="n">
        <v>0.0371475162980561</v>
      </c>
      <c r="X8" t="n">
        <v>-0.06408148797919784</v>
      </c>
      <c r="Y8" t="n">
        <v>-1</v>
      </c>
      <c r="AA8" t="n">
        <v>0.03745132825624035</v>
      </c>
      <c r="AB8" t="n">
        <v>-0.06387150805165299</v>
      </c>
      <c r="AC8" t="n">
        <v>-1</v>
      </c>
      <c r="AE8" t="n">
        <v>0.03894794015538154</v>
      </c>
      <c r="AF8" t="n">
        <v>-0.06078028324926232</v>
      </c>
      <c r="AG8" t="n">
        <v>-1</v>
      </c>
    </row>
    <row r="9">
      <c r="A9" t="inlineStr">
        <is>
          <t>m3.0_z0.00200_irv00_STANDARD_TDU10</t>
        </is>
      </c>
      <c r="C9" t="n">
        <v>0.0470575157307529</v>
      </c>
      <c r="D9" t="n">
        <v>0.01778027510779268</v>
      </c>
      <c r="E9" t="n">
        <v>1.000000080555452</v>
      </c>
      <c r="G9" t="n">
        <v>0.04705527548870475</v>
      </c>
      <c r="H9" t="n">
        <v>0.01777895056414031</v>
      </c>
      <c r="I9" t="n">
        <v>1</v>
      </c>
      <c r="K9" t="n">
        <v>0.0471849674074701</v>
      </c>
      <c r="L9" t="n">
        <v>0.01787456106223194</v>
      </c>
      <c r="M9" t="n">
        <v>1</v>
      </c>
      <c r="O9" t="n">
        <v>0.04831422603880708</v>
      </c>
      <c r="P9" t="n">
        <v>0.01926179489401568</v>
      </c>
      <c r="Q9" t="n">
        <v>1</v>
      </c>
      <c r="S9" t="n">
        <v>0.04724198962025028</v>
      </c>
      <c r="T9" t="n">
        <v>0.01656453752385545</v>
      </c>
      <c r="U9" t="n">
        <v>1.000000076303298</v>
      </c>
      <c r="W9" t="n">
        <v>0.04723972670623403</v>
      </c>
      <c r="X9" t="n">
        <v>0.01656323476652085</v>
      </c>
      <c r="Y9" t="n">
        <v>1</v>
      </c>
      <c r="AA9" t="n">
        <v>0.04751226370260182</v>
      </c>
      <c r="AB9" t="n">
        <v>0.01676065435249255</v>
      </c>
      <c r="AC9" t="n">
        <v>1</v>
      </c>
      <c r="AE9" t="n">
        <v>0.04850644149548826</v>
      </c>
      <c r="AF9" t="n">
        <v>0.01804929701916087</v>
      </c>
      <c r="AG9" t="n">
        <v>1</v>
      </c>
    </row>
    <row r="10">
      <c r="A10" t="inlineStr">
        <is>
          <t>m4.0_z0.00200_irv00_STANDARD_TDU15</t>
        </is>
      </c>
      <c r="C10" t="n">
        <v>0.04159976332962501</v>
      </c>
      <c r="D10" t="n">
        <v>0.01048368222011931</v>
      </c>
      <c r="E10" t="n">
        <v>1.000000027886472</v>
      </c>
      <c r="G10" t="n">
        <v>0.04159800372605151</v>
      </c>
      <c r="H10" t="n">
        <v>0.01048276417836247</v>
      </c>
      <c r="I10" t="n">
        <v>1</v>
      </c>
      <c r="K10" t="n">
        <v>0.04171213543238566</v>
      </c>
      <c r="L10" t="n">
        <v>0.01056075984834436</v>
      </c>
      <c r="M10" t="n">
        <v>1</v>
      </c>
      <c r="O10" t="n">
        <v>0.04270047456367664</v>
      </c>
      <c r="P10" t="n">
        <v>0.0117781153921758</v>
      </c>
      <c r="Q10" t="n">
        <v>1</v>
      </c>
      <c r="S10" t="n">
        <v>0.04180493204941627</v>
      </c>
      <c r="T10" t="n">
        <v>0.009014460589096274</v>
      </c>
      <c r="U10" t="n">
        <v>1.000000026167847</v>
      </c>
      <c r="W10" t="n">
        <v>0.04180315098041415</v>
      </c>
      <c r="X10" t="n">
        <v>0.009013568281018113</v>
      </c>
      <c r="Y10" t="n">
        <v>1</v>
      </c>
      <c r="AA10" t="n">
        <v>0.04204318709238144</v>
      </c>
      <c r="AB10" t="n">
        <v>0.009173508639788693</v>
      </c>
      <c r="AC10" t="n">
        <v>1</v>
      </c>
      <c r="AE10" t="n">
        <v>0.04291359965863586</v>
      </c>
      <c r="AF10" t="n">
        <v>0.01031197971650618</v>
      </c>
      <c r="AG10" t="n">
        <v>1</v>
      </c>
    </row>
    <row r="11">
      <c r="A11" t="inlineStr">
        <is>
          <t>m4.0_z0.01000_irv00_STANDARD_TDU8</t>
        </is>
      </c>
      <c r="C11" t="n">
        <v>0.05770140159011561</v>
      </c>
      <c r="D11" t="n">
        <v>-0.0764015496867998</v>
      </c>
      <c r="E11" t="n">
        <v>-1.000000034878656</v>
      </c>
      <c r="G11" t="n">
        <v>0.05769564759276314</v>
      </c>
      <c r="H11" t="n">
        <v>-0.07640181284218218</v>
      </c>
      <c r="I11" t="n">
        <v>-1</v>
      </c>
      <c r="K11" t="n">
        <v>0.05786229610577472</v>
      </c>
      <c r="L11" t="n">
        <v>-0.07630674184058767</v>
      </c>
      <c r="M11" t="n">
        <v>-1</v>
      </c>
      <c r="O11" t="n">
        <v>0.05935695554936386</v>
      </c>
      <c r="P11" t="n">
        <v>-0.07294309305965047</v>
      </c>
      <c r="Q11" t="n">
        <v>-1</v>
      </c>
      <c r="S11" t="n">
        <v>0.05768503703373895</v>
      </c>
      <c r="T11" t="n">
        <v>-0.08060445453983434</v>
      </c>
      <c r="U11" t="n">
        <v>-1.000000030609849</v>
      </c>
      <c r="W11" t="n">
        <v>0.05767928686402929</v>
      </c>
      <c r="X11" t="n">
        <v>-0.08060454228379341</v>
      </c>
      <c r="Y11" t="n">
        <v>-1</v>
      </c>
      <c r="AA11" t="n">
        <v>0.05802727628843563</v>
      </c>
      <c r="AB11" t="n">
        <v>-0.08041251219371669</v>
      </c>
      <c r="AC11" t="n">
        <v>-1</v>
      </c>
      <c r="AE11" t="n">
        <v>0.05934016090837229</v>
      </c>
      <c r="AF11" t="n">
        <v>-0.07711233610096296</v>
      </c>
      <c r="AG11" t="n">
        <v>-1</v>
      </c>
    </row>
    <row r="12">
      <c r="A12" t="inlineStr">
        <is>
          <t>m4.0_z0.00010_irv00_STANDARD_TDU25</t>
        </is>
      </c>
      <c r="C12" t="n">
        <v>0.04430911308972441</v>
      </c>
      <c r="D12" t="n">
        <v>0.01477456730070159</v>
      </c>
      <c r="E12" t="n">
        <v>1.00000004480405</v>
      </c>
      <c r="G12" t="n">
        <v>0.04430819039022342</v>
      </c>
      <c r="H12" t="n">
        <v>0.01477414382551458</v>
      </c>
      <c r="I12" t="n">
        <v>1</v>
      </c>
      <c r="K12" t="n">
        <v>0.04440244507952756</v>
      </c>
      <c r="L12" t="n">
        <v>0.01482927344686984</v>
      </c>
      <c r="M12" t="n">
        <v>1</v>
      </c>
      <c r="O12" t="n">
        <v>0.04495017902877622</v>
      </c>
      <c r="P12" t="n">
        <v>0.01553079330626749</v>
      </c>
      <c r="Q12" t="n">
        <v>1</v>
      </c>
      <c r="S12" t="n">
        <v>0.04443969495060429</v>
      </c>
      <c r="T12" t="n">
        <v>0.01410447952210347</v>
      </c>
      <c r="U12" t="n">
        <v>1.000000042474802</v>
      </c>
      <c r="W12" t="n">
        <v>0.04443876471102142</v>
      </c>
      <c r="X12" t="n">
        <v>0.0141040621399214</v>
      </c>
      <c r="Y12" t="n">
        <v>1</v>
      </c>
      <c r="AA12" t="n">
        <v>0.04463657342941618</v>
      </c>
      <c r="AB12" t="n">
        <v>0.01421799510094929</v>
      </c>
      <c r="AC12" t="n">
        <v>1</v>
      </c>
      <c r="AE12" t="n">
        <v>0.04508414439999444</v>
      </c>
      <c r="AF12" t="n">
        <v>0.01486295585982728</v>
      </c>
      <c r="AG12" t="n">
        <v>1</v>
      </c>
    </row>
    <row r="13">
      <c r="A13" t="inlineStr">
        <is>
          <t>m4.0_z0.00300_irv00_STANDARD_TDU12</t>
        </is>
      </c>
      <c r="C13" t="n">
        <v>0.08431414863618869</v>
      </c>
      <c r="D13" t="n">
        <v>0.03617049982862497</v>
      </c>
      <c r="E13" t="n">
        <v>1.000000045787708</v>
      </c>
      <c r="G13" t="n">
        <v>0.08430864605888885</v>
      </c>
      <c r="H13" t="n">
        <v>0.03616733498321992</v>
      </c>
      <c r="I13" t="n">
        <v>1</v>
      </c>
      <c r="K13" t="n">
        <v>0.08452825665801567</v>
      </c>
      <c r="L13" t="n">
        <v>0.03632084224501631</v>
      </c>
      <c r="M13" t="n">
        <v>1</v>
      </c>
      <c r="O13" t="n">
        <v>0.0863234160481765</v>
      </c>
      <c r="P13" t="n">
        <v>0.03839082431706459</v>
      </c>
      <c r="Q13" t="n">
        <v>1</v>
      </c>
      <c r="S13" t="n">
        <v>0.08483224072097784</v>
      </c>
      <c r="T13" t="n">
        <v>0.03375724787257894</v>
      </c>
      <c r="U13" t="n">
        <v>1.000000042608029</v>
      </c>
      <c r="W13" t="n">
        <v>0.08482665432935597</v>
      </c>
      <c r="X13" t="n">
        <v>0.03375414210761857</v>
      </c>
      <c r="Y13" t="n">
        <v>1</v>
      </c>
      <c r="AA13" t="n">
        <v>0.08528933264248088</v>
      </c>
      <c r="AB13" t="n">
        <v>0.03406981687461539</v>
      </c>
      <c r="AC13" t="n">
        <v>1</v>
      </c>
      <c r="AE13" t="n">
        <v>0.08686078674294063</v>
      </c>
      <c r="AF13" t="n">
        <v>0.03598134117070388</v>
      </c>
      <c r="AG13" t="n">
        <v>1</v>
      </c>
    </row>
    <row r="14">
      <c r="A14" t="inlineStr">
        <is>
          <t>m3.0_z0.00010_irv00_STANDARD_TDU16</t>
        </is>
      </c>
      <c r="C14" t="n">
        <v>0.03462338954429711</v>
      </c>
      <c r="D14" t="n">
        <v>0.008550309085197938</v>
      </c>
      <c r="E14" t="n">
        <v>1.000000030639825</v>
      </c>
      <c r="G14" t="n">
        <v>0.0346226544334857</v>
      </c>
      <c r="H14" t="n">
        <v>0.008549984105998863</v>
      </c>
      <c r="I14" t="n">
        <v>1</v>
      </c>
      <c r="K14" t="n">
        <v>0.03470174349075699</v>
      </c>
      <c r="L14" t="n">
        <v>0.008596711155841395</v>
      </c>
      <c r="M14" t="n">
        <v>1</v>
      </c>
      <c r="O14" t="n">
        <v>0.03522955487273829</v>
      </c>
      <c r="P14" t="n">
        <v>0.009276008247764886</v>
      </c>
      <c r="Q14" t="n">
        <v>1</v>
      </c>
      <c r="S14" t="n">
        <v>0.03472332882781259</v>
      </c>
      <c r="T14" t="n">
        <v>0.007929811334239645</v>
      </c>
      <c r="U14" t="n">
        <v>1.000000029025561</v>
      </c>
      <c r="W14" t="n">
        <v>0.03472258783765178</v>
      </c>
      <c r="X14" t="n">
        <v>0.007929492168910033</v>
      </c>
      <c r="Y14" t="n">
        <v>1</v>
      </c>
      <c r="AA14" t="n">
        <v>0.03488856295582068</v>
      </c>
      <c r="AB14" t="n">
        <v>0.008025961485979678</v>
      </c>
      <c r="AC14" t="n">
        <v>1</v>
      </c>
      <c r="AE14" t="n">
        <v>0.03533252859401852</v>
      </c>
      <c r="AF14" t="n">
        <v>0.008657616667869957</v>
      </c>
      <c r="AG14" t="n">
        <v>1</v>
      </c>
    </row>
    <row r="15">
      <c r="A15" t="inlineStr">
        <is>
          <t>m3.0_z0.00300_irv00_STANDARD_TDU9</t>
        </is>
      </c>
      <c r="C15" t="n">
        <v>0.1345723907753005</v>
      </c>
      <c r="D15" t="n">
        <v>0.02448274403876738</v>
      </c>
      <c r="E15" t="n">
        <v>1.000000168571713</v>
      </c>
      <c r="G15" t="n">
        <v>0.1345515390935394</v>
      </c>
      <c r="H15" t="n">
        <v>0.02447320398928728</v>
      </c>
      <c r="I15" t="n">
        <v>1</v>
      </c>
      <c r="K15" t="n">
        <v>0.1349815883223659</v>
      </c>
      <c r="L15" t="n">
        <v>0.02472821814606829</v>
      </c>
      <c r="M15" t="n">
        <v>1</v>
      </c>
      <c r="O15" t="n">
        <v>0.1393559623408474</v>
      </c>
      <c r="P15" t="n">
        <v>0.02895569597272892</v>
      </c>
      <c r="Q15" t="n">
        <v>1</v>
      </c>
      <c r="S15" t="n">
        <v>0.1357012304259442</v>
      </c>
      <c r="T15" t="n">
        <v>0.02040187837115681</v>
      </c>
      <c r="U15" t="n">
        <v>1.000000157493908</v>
      </c>
      <c r="W15" t="n">
        <v>0.135679958534674</v>
      </c>
      <c r="X15" t="n">
        <v>0.0203925590310337</v>
      </c>
      <c r="Y15" t="n">
        <v>1</v>
      </c>
      <c r="AA15" t="n">
        <v>0.1365891859864049</v>
      </c>
      <c r="AB15" t="n">
        <v>0.02091587034318498</v>
      </c>
      <c r="AC15" t="n">
        <v>1</v>
      </c>
      <c r="AE15" t="n">
        <v>0.1405468392676118</v>
      </c>
      <c r="AF15" t="n">
        <v>0.02487002293219636</v>
      </c>
      <c r="AG15" t="n">
        <v>1</v>
      </c>
    </row>
    <row r="16">
      <c r="A16" t="inlineStr">
        <is>
          <t>m4.0_z0.00030_irv00_STANDARD_TDU19</t>
        </is>
      </c>
      <c r="C16" t="n">
        <v>0.04368296428136631</v>
      </c>
      <c r="D16" t="n">
        <v>0.01610203419044609</v>
      </c>
      <c r="E16" t="n">
        <v>1.000000012814084</v>
      </c>
      <c r="G16" t="n">
        <v>0.04368194314024882</v>
      </c>
      <c r="H16" t="n">
        <v>0.0161015247621205</v>
      </c>
      <c r="I16" t="n">
        <v>1</v>
      </c>
      <c r="K16" t="n">
        <v>0.04377850214561931</v>
      </c>
      <c r="L16" t="n">
        <v>0.01616208506603267</v>
      </c>
      <c r="M16" t="n">
        <v>1</v>
      </c>
      <c r="O16" t="n">
        <v>0.04438569989781985</v>
      </c>
      <c r="P16" t="n">
        <v>0.01693577656996297</v>
      </c>
      <c r="Q16" t="n">
        <v>1</v>
      </c>
      <c r="S16" t="n">
        <v>0.04383136763097539</v>
      </c>
      <c r="T16" t="n">
        <v>0.0152647010875917</v>
      </c>
      <c r="U16" t="n">
        <v>1.000000012054691</v>
      </c>
      <c r="W16" t="n">
        <v>0.04383033696415425</v>
      </c>
      <c r="X16" t="n">
        <v>0.01526420012564227</v>
      </c>
      <c r="Y16" t="n">
        <v>1</v>
      </c>
      <c r="AA16" t="n">
        <v>0.04403308224156069</v>
      </c>
      <c r="AB16" t="n">
        <v>0.01538911826917111</v>
      </c>
      <c r="AC16" t="n">
        <v>1</v>
      </c>
      <c r="AE16" t="n">
        <v>0.0445382324511929</v>
      </c>
      <c r="AF16" t="n">
        <v>0.0161009896163824</v>
      </c>
      <c r="AG16" t="n">
        <v>1</v>
      </c>
    </row>
    <row r="17">
      <c r="A17" t="inlineStr">
        <is>
          <t>m3.0_z0.00600_irv00_STANDARD_TDU9</t>
        </is>
      </c>
      <c r="C17" t="n">
        <v>0.220046016445874</v>
      </c>
      <c r="D17" t="n">
        <v>0.02495821164627543</v>
      </c>
      <c r="E17" t="n">
        <v>-1.00000023979141</v>
      </c>
      <c r="G17" t="n">
        <v>0.2200118239122412</v>
      </c>
      <c r="H17" t="n">
        <v>0.02493915530690325</v>
      </c>
      <c r="I17" t="n">
        <v>-1</v>
      </c>
      <c r="K17" t="n">
        <v>0.2203571087560227</v>
      </c>
      <c r="L17" t="n">
        <v>0.02527360556483022</v>
      </c>
      <c r="M17" t="n">
        <v>-1</v>
      </c>
      <c r="O17" t="n">
        <v>0.2207294334789454</v>
      </c>
      <c r="P17" t="n">
        <v>0.03078694745716935</v>
      </c>
      <c r="Q17" t="n">
        <v>-1</v>
      </c>
      <c r="S17" t="n">
        <v>0.2187104761652847</v>
      </c>
      <c r="T17" t="n">
        <v>0.01895330889345459</v>
      </c>
      <c r="U17" t="n">
        <v>-1.000000222413089</v>
      </c>
      <c r="W17" t="n">
        <v>0.2186765763508302</v>
      </c>
      <c r="X17" t="n">
        <v>0.01893480370775507</v>
      </c>
      <c r="Y17" t="n">
        <v>-1</v>
      </c>
      <c r="AA17" t="n">
        <v>0.2193965086425618</v>
      </c>
      <c r="AB17" t="n">
        <v>0.01962828458522786</v>
      </c>
      <c r="AC17" t="n">
        <v>-1</v>
      </c>
      <c r="AE17" t="n">
        <v>0.2194155107564364</v>
      </c>
      <c r="AF17" t="n">
        <v>0.02486702436869395</v>
      </c>
      <c r="AG17" t="n">
        <v>-1</v>
      </c>
    </row>
    <row r="18">
      <c r="A18" t="inlineStr">
        <is>
          <t>m4.0_z0.00100_irv00_STANDARD_TDU15</t>
        </is>
      </c>
      <c r="C18" t="n">
        <v>0.0411869202610049</v>
      </c>
      <c r="D18" t="n">
        <v>0.01438304304546278</v>
      </c>
      <c r="E18" t="n">
        <v>1.000000030482173</v>
      </c>
      <c r="G18" t="n">
        <v>0.04118564937451125</v>
      </c>
      <c r="H18" t="n">
        <v>0.01438236573108102</v>
      </c>
      <c r="I18" t="n">
        <v>1</v>
      </c>
      <c r="K18" t="n">
        <v>0.04128688450907094</v>
      </c>
      <c r="L18" t="n">
        <v>0.01445082794959502</v>
      </c>
      <c r="M18" t="n">
        <v>1</v>
      </c>
      <c r="O18" t="n">
        <v>0.0420476141947505</v>
      </c>
      <c r="P18" t="n">
        <v>0.01540772207989522</v>
      </c>
      <c r="Q18" t="n">
        <v>1</v>
      </c>
      <c r="S18" t="n">
        <v>0.04135280488481996</v>
      </c>
      <c r="T18" t="n">
        <v>0.01329627906221376</v>
      </c>
      <c r="U18" t="n">
        <v>1.000000028785752</v>
      </c>
      <c r="W18" t="n">
        <v>0.04135152063475278</v>
      </c>
      <c r="X18" t="n">
        <v>0.01329561592827113</v>
      </c>
      <c r="Y18" t="n">
        <v>1</v>
      </c>
      <c r="AA18" t="n">
        <v>0.0415642327788632</v>
      </c>
      <c r="AB18" t="n">
        <v>0.0134365042647481</v>
      </c>
      <c r="AC18" t="n">
        <v>1</v>
      </c>
      <c r="AE18" t="n">
        <v>0.04221902560568905</v>
      </c>
      <c r="AF18" t="n">
        <v>0.01432385393706665</v>
      </c>
      <c r="AG18" t="n">
        <v>1</v>
      </c>
    </row>
    <row r="19">
      <c r="A19" t="inlineStr">
        <is>
          <t>m4.0_z0.02000_irv00_STANDARD_TDU8</t>
        </is>
      </c>
      <c r="C19" t="n">
        <v>0.01749023740504896</v>
      </c>
      <c r="D19" t="n">
        <v>-0.08502448704650334</v>
      </c>
      <c r="E19" t="n">
        <v>-1.000000045244809</v>
      </c>
      <c r="G19" t="n">
        <v>0.01748892155266193</v>
      </c>
      <c r="H19" t="n">
        <v>-0.08502337297805783</v>
      </c>
      <c r="I19" t="n">
        <v>-1</v>
      </c>
      <c r="K19" t="n">
        <v>0.0175691243852304</v>
      </c>
      <c r="L19" t="n">
        <v>-0.08501832199006554</v>
      </c>
      <c r="M19" t="n">
        <v>-1</v>
      </c>
      <c r="O19" t="n">
        <v>0.01856813315052739</v>
      </c>
      <c r="P19" t="n">
        <v>-0.08311205132236514</v>
      </c>
      <c r="Q19" t="n">
        <v>-1</v>
      </c>
      <c r="S19" t="n">
        <v>0.01764646276880555</v>
      </c>
      <c r="T19" t="n">
        <v>-0.0880020021976069</v>
      </c>
      <c r="U19" t="n">
        <v>-1.000000041583293</v>
      </c>
      <c r="W19" t="n">
        <v>0.01764513612851674</v>
      </c>
      <c r="X19" t="n">
        <v>-0.08800081468311784</v>
      </c>
      <c r="Y19" t="n">
        <v>-1</v>
      </c>
      <c r="AA19" t="n">
        <v>0.01781327509508537</v>
      </c>
      <c r="AB19" t="n">
        <v>-0.08799553666442309</v>
      </c>
      <c r="AC19" t="n">
        <v>-1</v>
      </c>
      <c r="AE19" t="n">
        <v>0.01872675244069881</v>
      </c>
      <c r="AF19" t="n">
        <v>-0.08607065159301912</v>
      </c>
      <c r="AG19" t="n">
        <v>-1</v>
      </c>
    </row>
    <row r="20">
      <c r="A20" t="inlineStr">
        <is>
          <t>m3.0_z0.00030_irv00_STANDARD_TDU13</t>
        </is>
      </c>
      <c r="C20" t="n">
        <v>0.0324838716281306</v>
      </c>
      <c r="D20" t="n">
        <v>0.007298909012742882</v>
      </c>
      <c r="E20" t="n">
        <v>1.000000027786552</v>
      </c>
      <c r="G20" t="n">
        <v>0.03248281545277983</v>
      </c>
      <c r="H20" t="n">
        <v>0.007298372824555972</v>
      </c>
      <c r="I20" t="n">
        <v>1</v>
      </c>
      <c r="K20" t="n">
        <v>0.03257043462072471</v>
      </c>
      <c r="L20" t="n">
        <v>0.007357623601255319</v>
      </c>
      <c r="M20" t="n">
        <v>1</v>
      </c>
      <c r="O20" t="n">
        <v>0.0333131339173267</v>
      </c>
      <c r="P20" t="n">
        <v>0.008295394512716971</v>
      </c>
      <c r="Q20" t="n">
        <v>1</v>
      </c>
      <c r="S20" t="n">
        <v>0.03259166446500927</v>
      </c>
      <c r="T20" t="n">
        <v>0.00646377617652405</v>
      </c>
      <c r="U20" t="n">
        <v>1.000000026265546</v>
      </c>
      <c r="W20" t="n">
        <v>0.03259059893002571</v>
      </c>
      <c r="X20" t="n">
        <v>0.006463251016762483</v>
      </c>
      <c r="Y20" t="n">
        <v>1</v>
      </c>
      <c r="AA20" t="n">
        <v>0.03277458068322919</v>
      </c>
      <c r="AB20" t="n">
        <v>0.006585456756840158</v>
      </c>
      <c r="AC20" t="n">
        <v>1</v>
      </c>
      <c r="AE20" t="n">
        <v>0.03342533481874238</v>
      </c>
      <c r="AF20" t="n">
        <v>0.007462815886161545</v>
      </c>
      <c r="AG20" t="n">
        <v>1</v>
      </c>
    </row>
    <row r="21">
      <c r="A21" t="inlineStr">
        <is>
          <t>m4.0_z0.00600_irv00_STANDARD_TDU9</t>
        </is>
      </c>
      <c r="C21" t="n">
        <v>0.9999998487475459</v>
      </c>
      <c r="D21" t="n">
        <v>0.2969063106261771</v>
      </c>
      <c r="E21" t="n">
        <v>0.9778824055306501</v>
      </c>
      <c r="G21" t="n">
        <v>1</v>
      </c>
      <c r="H21" t="n">
        <v>0.2968608174016054</v>
      </c>
      <c r="I21" t="n">
        <v>0.9784966021585112</v>
      </c>
      <c r="K21" t="n">
        <v>1</v>
      </c>
      <c r="L21" t="n">
        <v>0.2973380823699976</v>
      </c>
      <c r="M21" t="n">
        <v>0.9745294207098394</v>
      </c>
      <c r="O21" t="n">
        <v>1</v>
      </c>
      <c r="P21" t="n">
        <v>0.3076697736447617</v>
      </c>
      <c r="Q21" t="n">
        <v>0.9275294678380253</v>
      </c>
      <c r="S21" t="n">
        <v>0.9999998342546945</v>
      </c>
      <c r="T21" t="n">
        <v>0.2740138942214365</v>
      </c>
      <c r="U21" t="n">
        <v>0.9471102301583656</v>
      </c>
      <c r="W21" t="n">
        <v>1</v>
      </c>
      <c r="X21" t="n">
        <v>0.2739651465761944</v>
      </c>
      <c r="Y21" t="n">
        <v>0.9477151642527966</v>
      </c>
      <c r="AA21" t="n">
        <v>1</v>
      </c>
      <c r="AB21" t="n">
        <v>0.2750021422342827</v>
      </c>
      <c r="AC21" t="n">
        <v>0.9395562632916861</v>
      </c>
      <c r="AE21" t="n">
        <v>1</v>
      </c>
      <c r="AF21" t="n">
        <v>0.2850451952692937</v>
      </c>
      <c r="AG21" t="n">
        <v>0.8969348974319233</v>
      </c>
    </row>
    <row r="22">
      <c r="A22" t="inlineStr">
        <is>
          <t>m3.0_z0.02000_irv00_STANDARD_TDU14</t>
        </is>
      </c>
      <c r="C22" t="n">
        <v>0.01040105095828636</v>
      </c>
      <c r="D22" t="n">
        <v>-0.05880580140837921</v>
      </c>
      <c r="E22" t="n">
        <v>-1.000000124359302</v>
      </c>
      <c r="G22" t="n">
        <v>0.01040023308121663</v>
      </c>
      <c r="H22" t="n">
        <v>-0.05880525072590449</v>
      </c>
      <c r="I22" t="n">
        <v>-1</v>
      </c>
      <c r="K22" t="n">
        <v>0.01046302720089602</v>
      </c>
      <c r="L22" t="n">
        <v>-0.05879217100173697</v>
      </c>
      <c r="M22" t="n">
        <v>-1</v>
      </c>
      <c r="O22" t="n">
        <v>0.01133377902637482</v>
      </c>
      <c r="P22" t="n">
        <v>-0.05729750256349041</v>
      </c>
      <c r="Q22" t="n">
        <v>-1</v>
      </c>
      <c r="S22" t="n">
        <v>0.01054176875348034</v>
      </c>
      <c r="T22" t="n">
        <v>-0.06130376476676247</v>
      </c>
      <c r="U22" t="n">
        <v>-1.000000116797573</v>
      </c>
      <c r="W22" t="n">
        <v>0.0105409424857416</v>
      </c>
      <c r="X22" t="n">
        <v>-0.061303162066019</v>
      </c>
      <c r="Y22" t="n">
        <v>-1</v>
      </c>
      <c r="AA22" t="n">
        <v>0.01067272146395153</v>
      </c>
      <c r="AB22" t="n">
        <v>-0.06128033160260733</v>
      </c>
      <c r="AC22" t="n">
        <v>-1</v>
      </c>
      <c r="AE22" t="n">
        <v>0.01147718509268368</v>
      </c>
      <c r="AF22" t="n">
        <v>-0.05978078993025822</v>
      </c>
      <c r="AG22" t="n">
        <v>-1</v>
      </c>
    </row>
    <row r="23">
      <c r="A23" t="inlineStr">
        <is>
          <t>m3.0_z0.00100_irv00_STANDARD_TDU11</t>
        </is>
      </c>
      <c r="C23" t="n">
        <v>0.02962387663174582</v>
      </c>
      <c r="D23" t="n">
        <v>0.006318060612464649</v>
      </c>
      <c r="E23" t="n">
        <v>1.000000063084983</v>
      </c>
      <c r="G23" t="n">
        <v>0.02962281854976071</v>
      </c>
      <c r="H23" t="n">
        <v>0.006317495284527861</v>
      </c>
      <c r="I23" t="n">
        <v>1</v>
      </c>
      <c r="K23" t="n">
        <v>0.02970819246222384</v>
      </c>
      <c r="L23" t="n">
        <v>0.006378081656189686</v>
      </c>
      <c r="M23" t="n">
        <v>1</v>
      </c>
      <c r="O23" t="n">
        <v>0.03048621448118308</v>
      </c>
      <c r="P23" t="n">
        <v>0.007361574167161327</v>
      </c>
      <c r="Q23" t="n">
        <v>1</v>
      </c>
      <c r="S23" t="n">
        <v>0.0297240182467462</v>
      </c>
      <c r="T23" t="n">
        <v>0.005457850926759988</v>
      </c>
      <c r="U23" t="n">
        <v>1.000000059800943</v>
      </c>
      <c r="W23" t="n">
        <v>0.02972295074585057</v>
      </c>
      <c r="X23" t="n">
        <v>0.005457297654630779</v>
      </c>
      <c r="Y23" t="n">
        <v>1</v>
      </c>
      <c r="AA23" t="n">
        <v>0.02990223405344862</v>
      </c>
      <c r="AB23" t="n">
        <v>0.005582244340119402</v>
      </c>
      <c r="AC23" t="n">
        <v>1</v>
      </c>
      <c r="AE23" t="n">
        <v>0.03059092226176664</v>
      </c>
      <c r="AF23" t="n">
        <v>0.006503959751241526</v>
      </c>
      <c r="AG23" t="n">
        <v>1</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91Zr</t>
        </is>
      </c>
      <c r="H26" t="inlineStr">
        <is>
          <t>92Zr</t>
        </is>
      </c>
      <c r="I26" t="inlineStr">
        <is>
          <t>96Zr</t>
        </is>
      </c>
      <c r="K26" t="inlineStr">
        <is>
          <t>91Zr</t>
        </is>
      </c>
      <c r="L26" t="inlineStr">
        <is>
          <t>92Zr</t>
        </is>
      </c>
      <c r="M26" t="inlineStr">
        <is>
          <t>96Zr</t>
        </is>
      </c>
      <c r="O26" t="inlineStr">
        <is>
          <t>91Zr</t>
        </is>
      </c>
      <c r="P26" t="inlineStr">
        <is>
          <t>92Zr</t>
        </is>
      </c>
      <c r="Q26" t="inlineStr">
        <is>
          <t>96Zr</t>
        </is>
      </c>
      <c r="S26" t="inlineStr">
        <is>
          <t>91Zr</t>
        </is>
      </c>
      <c r="T26" t="inlineStr">
        <is>
          <t>92Zr</t>
        </is>
      </c>
      <c r="U26" t="inlineStr">
        <is>
          <t>96Zr</t>
        </is>
      </c>
      <c r="W26" t="inlineStr">
        <is>
          <t>91Zr</t>
        </is>
      </c>
      <c r="X26" t="inlineStr">
        <is>
          <t>92Zr</t>
        </is>
      </c>
      <c r="Y26" t="inlineStr">
        <is>
          <t>96Zr</t>
        </is>
      </c>
      <c r="AA26" t="inlineStr">
        <is>
          <t>91Zr</t>
        </is>
      </c>
      <c r="AB26" t="inlineStr">
        <is>
          <t>92Zr</t>
        </is>
      </c>
      <c r="AC26" t="inlineStr">
        <is>
          <t>96Zr</t>
        </is>
      </c>
      <c r="AE26" t="inlineStr">
        <is>
          <t>91Zr</t>
        </is>
      </c>
      <c r="AF26" t="inlineStr">
        <is>
          <t>92Zr</t>
        </is>
      </c>
      <c r="AG26" t="inlineStr">
        <is>
          <t>96Zr</t>
        </is>
      </c>
    </row>
    <row r="27">
      <c r="A27" t="inlineStr">
        <is>
          <t>m3.0_z0.00800_irv00_STANDARD_TDU10</t>
        </is>
      </c>
      <c r="G27" t="n">
        <v>0.9998642427914323</v>
      </c>
      <c r="H27" t="n">
        <v>0.9999951623384811</v>
      </c>
      <c r="I27" t="n">
        <v>0.9999997321888532</v>
      </c>
      <c r="K27" t="n">
        <v>1.003769938116291</v>
      </c>
      <c r="L27" t="n">
        <v>0.9990764161355798</v>
      </c>
      <c r="M27" t="n">
        <v>0.9999997321888532</v>
      </c>
      <c r="O27" t="n">
        <v>1.048107641817</v>
      </c>
      <c r="P27" t="n">
        <v>0.9610447469145251</v>
      </c>
      <c r="Q27" t="n">
        <v>0.9999997321888532</v>
      </c>
      <c r="S27" t="n">
        <v>0.9995690905824479</v>
      </c>
      <c r="T27" t="n">
        <v>1.026754089210522</v>
      </c>
      <c r="U27" t="n">
        <v>0.9999999836797259</v>
      </c>
      <c r="W27" t="n">
        <v>0.9994334512905435</v>
      </c>
      <c r="X27" t="n">
        <v>1.026748055194201</v>
      </c>
      <c r="Y27" t="n">
        <v>0.9999997321888532</v>
      </c>
      <c r="AA27" t="n">
        <v>1.007590499303265</v>
      </c>
      <c r="AB27" t="n">
        <v>1.024868732362479</v>
      </c>
      <c r="AC27" t="n">
        <v>0.9999997321888532</v>
      </c>
      <c r="AE27" t="n">
        <v>1.047662571765434</v>
      </c>
      <c r="AF27" t="n">
        <v>0.9875702624676477</v>
      </c>
      <c r="AG27" t="n">
        <v>0.9999997321888532</v>
      </c>
    </row>
    <row r="28">
      <c r="A28" t="inlineStr">
        <is>
          <t>m3.0_z0.01400_irv00_STANDARD_TDU13</t>
        </is>
      </c>
      <c r="G28" t="n">
        <v>0.9999157445377264</v>
      </c>
      <c r="H28" t="n">
        <v>0.9999976693417053</v>
      </c>
      <c r="I28" t="n">
        <v>0.9999998132717345</v>
      </c>
      <c r="K28" t="n">
        <v>1.003806093777897</v>
      </c>
      <c r="L28" t="n">
        <v>0.9990353163764131</v>
      </c>
      <c r="M28" t="n">
        <v>0.9999998132717345</v>
      </c>
      <c r="O28" t="n">
        <v>1.04809045247662</v>
      </c>
      <c r="P28" t="n">
        <v>0.9601151865561202</v>
      </c>
      <c r="Q28" t="n">
        <v>0.9999998132717345</v>
      </c>
      <c r="S28" t="n">
        <v>1.002030096562701</v>
      </c>
      <c r="T28" t="n">
        <v>1.040279939326663</v>
      </c>
      <c r="U28" t="n">
        <v>0.999999989023227</v>
      </c>
      <c r="W28" t="n">
        <v>1.001945592296849</v>
      </c>
      <c r="X28" t="n">
        <v>1.040276429632806</v>
      </c>
      <c r="Y28" t="n">
        <v>0.9999998132717345</v>
      </c>
      <c r="AA28" t="n">
        <v>1.010085448805164</v>
      </c>
      <c r="AB28" t="n">
        <v>1.03833149015272</v>
      </c>
      <c r="AC28" t="n">
        <v>0.9999998132717345</v>
      </c>
      <c r="AE28" t="n">
        <v>1.050177987799602</v>
      </c>
      <c r="AF28" t="n">
        <v>1.000108706027192</v>
      </c>
      <c r="AG28" t="n">
        <v>0.9999998132717345</v>
      </c>
    </row>
    <row r="29">
      <c r="A29" t="inlineStr">
        <is>
          <t>m4.0_z0.00800_irv00_STANDARD_TDU9</t>
        </is>
      </c>
      <c r="G29" t="n">
        <v>0.9998791883207909</v>
      </c>
      <c r="H29" t="n">
        <v>1.000085439063333</v>
      </c>
      <c r="I29" t="n">
        <v>0.9999999953182996</v>
      </c>
      <c r="K29" t="n">
        <v>1.001813860791301</v>
      </c>
      <c r="L29" t="n">
        <v>0.9966489478888866</v>
      </c>
      <c r="M29" t="n">
        <v>0.9999999953182996</v>
      </c>
      <c r="O29" t="n">
        <v>1.010243387860116</v>
      </c>
      <c r="P29" t="n">
        <v>0.9128916462073675</v>
      </c>
      <c r="Q29" t="n">
        <v>0.9999999953182996</v>
      </c>
      <c r="S29" t="n">
        <v>0.9948255623383654</v>
      </c>
      <c r="T29" t="n">
        <v>1.114050836530087</v>
      </c>
      <c r="U29" t="n">
        <v>0.9999999948441243</v>
      </c>
      <c r="W29" t="n">
        <v>0.9947056740729772</v>
      </c>
      <c r="X29" t="n">
        <v>1.114128976028209</v>
      </c>
      <c r="Y29" t="n">
        <v>0.9999999953182996</v>
      </c>
      <c r="AA29" t="n">
        <v>0.9987354516112896</v>
      </c>
      <c r="AB29" t="n">
        <v>1.107104297680164</v>
      </c>
      <c r="AC29" t="n">
        <v>0.9999999953182996</v>
      </c>
      <c r="AE29" t="n">
        <v>1.005097978253669</v>
      </c>
      <c r="AF29" t="n">
        <v>1.025798001136456</v>
      </c>
      <c r="AG29" t="n">
        <v>0.9999999953182996</v>
      </c>
    </row>
    <row r="30">
      <c r="A30" t="inlineStr">
        <is>
          <t>m4.0_z0.01400_irv00_STANDARD_TDU8</t>
        </is>
      </c>
      <c r="G30" t="n">
        <v>0.9998959955858023</v>
      </c>
      <c r="H30" t="n">
        <v>0.9999913021795196</v>
      </c>
      <c r="I30" t="n">
        <v>0.9999999695533548</v>
      </c>
      <c r="K30" t="n">
        <v>1.00479508900372</v>
      </c>
      <c r="L30" t="n">
        <v>0.9994192997847602</v>
      </c>
      <c r="M30" t="n">
        <v>0.9999999695533548</v>
      </c>
      <c r="O30" t="n">
        <v>1.067509506285101</v>
      </c>
      <c r="P30" t="n">
        <v>0.9676259375230863</v>
      </c>
      <c r="Q30" t="n">
        <v>0.9999999695533548</v>
      </c>
      <c r="S30" t="n">
        <v>1.007233058193202</v>
      </c>
      <c r="T30" t="n">
        <v>1.046011688272302</v>
      </c>
      <c r="U30" t="n">
        <v>0.9999999967259524</v>
      </c>
      <c r="W30" t="n">
        <v>1.00712851919602</v>
      </c>
      <c r="X30" t="n">
        <v>1.046001574395939</v>
      </c>
      <c r="Y30" t="n">
        <v>0.9999999695533548</v>
      </c>
      <c r="AA30" t="n">
        <v>1.017384123286779</v>
      </c>
      <c r="AB30" t="n">
        <v>1.044884258438895</v>
      </c>
      <c r="AC30" t="n">
        <v>0.9999999695533548</v>
      </c>
      <c r="AE30" t="n">
        <v>1.074800029799739</v>
      </c>
      <c r="AF30" t="n">
        <v>1.013317964021943</v>
      </c>
      <c r="AG30" t="n">
        <v>0.9999999695533548</v>
      </c>
    </row>
    <row r="31">
      <c r="A31" t="inlineStr">
        <is>
          <t>m3.0_z0.01000_irv00_STANDARD_TDU11</t>
        </is>
      </c>
      <c r="G31" t="n">
        <v>0.999878222185415</v>
      </c>
      <c r="H31" t="n">
        <v>1.000012873909341</v>
      </c>
      <c r="I31" t="n">
        <v>0.999999753618367</v>
      </c>
      <c r="K31" t="n">
        <v>1.003791950785786</v>
      </c>
      <c r="L31" t="n">
        <v>0.99834457129458</v>
      </c>
      <c r="M31" t="n">
        <v>0.999999753618367</v>
      </c>
      <c r="O31" t="n">
        <v>1.048334618360866</v>
      </c>
      <c r="P31" t="n">
        <v>0.9466042671235443</v>
      </c>
      <c r="Q31" t="n">
        <v>0.999999753618367</v>
      </c>
      <c r="S31" t="n">
        <v>1.000006948497215</v>
      </c>
      <c r="T31" t="n">
        <v>1.043726622402573</v>
      </c>
      <c r="U31" t="n">
        <v>0.9999999852229352</v>
      </c>
      <c r="W31" t="n">
        <v>0.9998851665367513</v>
      </c>
      <c r="X31" t="n">
        <v>1.043737720623715</v>
      </c>
      <c r="Y31" t="n">
        <v>0.999999753618367</v>
      </c>
      <c r="AA31" t="n">
        <v>1.008062754183999</v>
      </c>
      <c r="AB31" t="n">
        <v>1.040317638196423</v>
      </c>
      <c r="AC31" t="n">
        <v>0.999999753618367</v>
      </c>
      <c r="AE31" t="n">
        <v>1.048346471297328</v>
      </c>
      <c r="AF31" t="n">
        <v>0.9899688084340726</v>
      </c>
      <c r="AG31" t="n">
        <v>0.999999753618367</v>
      </c>
    </row>
    <row r="32">
      <c r="A32" t="inlineStr">
        <is>
          <t>m3.0_z0.00200_irv00_STANDARD_TDU10</t>
        </is>
      </c>
      <c r="G32" t="n">
        <v>0.9999523935334589</v>
      </c>
      <c r="H32" t="n">
        <v>0.9999255048842418</v>
      </c>
      <c r="I32" t="n">
        <v>0.9999999194445544</v>
      </c>
      <c r="K32" t="n">
        <v>1.002708423399281</v>
      </c>
      <c r="L32" t="n">
        <v>1.005302840021746</v>
      </c>
      <c r="M32" t="n">
        <v>0.9999999194445544</v>
      </c>
      <c r="O32" t="n">
        <v>1.026705836220608</v>
      </c>
      <c r="P32" t="n">
        <v>1.083323783082169</v>
      </c>
      <c r="Q32" t="n">
        <v>0.9999999194445544</v>
      </c>
      <c r="S32" t="n">
        <v>1.003920179096425</v>
      </c>
      <c r="T32" t="n">
        <v>0.9316243659579599</v>
      </c>
      <c r="U32" t="n">
        <v>0.9999999957478461</v>
      </c>
      <c r="W32" t="n">
        <v>1.003872090837172</v>
      </c>
      <c r="X32" t="n">
        <v>0.9315510961504514</v>
      </c>
      <c r="Y32" t="n">
        <v>0.9999999194445544</v>
      </c>
      <c r="AA32" t="n">
        <v>1.009663662961956</v>
      </c>
      <c r="AB32" t="n">
        <v>0.9426543881284912</v>
      </c>
      <c r="AC32" t="n">
        <v>0.9999999194445544</v>
      </c>
      <c r="AE32" t="n">
        <v>1.03079052819162</v>
      </c>
      <c r="AF32" t="n">
        <v>1.015130357080374</v>
      </c>
      <c r="AG32" t="n">
        <v>0.9999999194445544</v>
      </c>
    </row>
    <row r="33">
      <c r="A33" t="inlineStr">
        <is>
          <t>m4.0_z0.00200_irv00_STANDARD_TDU15</t>
        </is>
      </c>
      <c r="G33" t="n">
        <v>0.9999577015965319</v>
      </c>
      <c r="H33" t="n">
        <v>0.9999124313635652</v>
      </c>
      <c r="I33" t="n">
        <v>0.999999972113529</v>
      </c>
      <c r="K33" t="n">
        <v>1.002701267838239</v>
      </c>
      <c r="L33" t="n">
        <v>1.007352152288357</v>
      </c>
      <c r="M33" t="n">
        <v>0.999999972113529</v>
      </c>
      <c r="O33" t="n">
        <v>1.026459555198185</v>
      </c>
      <c r="P33" t="n">
        <v>1.123471233186784</v>
      </c>
      <c r="Q33" t="n">
        <v>0.999999972113529</v>
      </c>
      <c r="S33" t="n">
        <v>1.004931968438512</v>
      </c>
      <c r="T33" t="n">
        <v>0.8598563367169372</v>
      </c>
      <c r="U33" t="n">
        <v>0.9999999982813748</v>
      </c>
      <c r="W33" t="n">
        <v>1.004889154036227</v>
      </c>
      <c r="X33" t="n">
        <v>0.8597712227217372</v>
      </c>
      <c r="Y33" t="n">
        <v>0.999999972113529</v>
      </c>
      <c r="AA33" t="n">
        <v>1.01065928570898</v>
      </c>
      <c r="AB33" t="n">
        <v>0.8750273469930012</v>
      </c>
      <c r="AC33" t="n">
        <v>0.999999972113529</v>
      </c>
      <c r="AE33" t="n">
        <v>1.031582783743272</v>
      </c>
      <c r="AF33" t="n">
        <v>0.9836219278677094</v>
      </c>
      <c r="AG33" t="n">
        <v>0.999999972113529</v>
      </c>
    </row>
    <row r="34">
      <c r="A34" t="inlineStr">
        <is>
          <t>m4.0_z0.01000_irv00_STANDARD_TDU8</t>
        </is>
      </c>
      <c r="G34" t="n">
        <v>0.9999002797645481</v>
      </c>
      <c r="H34" t="n">
        <v>1.000003444372313</v>
      </c>
      <c r="I34" t="n">
        <v>0.9999999651213448</v>
      </c>
      <c r="K34" t="n">
        <v>1.002788398742929</v>
      </c>
      <c r="L34" t="n">
        <v>0.9987590847751022</v>
      </c>
      <c r="M34" t="n">
        <v>0.9999999651213448</v>
      </c>
      <c r="O34" t="n">
        <v>1.028691746016996</v>
      </c>
      <c r="P34" t="n">
        <v>0.954733161286297</v>
      </c>
      <c r="Q34" t="n">
        <v>0.9999999651213448</v>
      </c>
      <c r="S34" t="n">
        <v>0.9997163923938468</v>
      </c>
      <c r="T34" t="n">
        <v>1.05501072779628</v>
      </c>
      <c r="U34" t="n">
        <v>0.9999999957311926</v>
      </c>
      <c r="W34" t="n">
        <v>0.9996167384937473</v>
      </c>
      <c r="X34" t="n">
        <v>1.055011876254125</v>
      </c>
      <c r="Y34" t="n">
        <v>0.9999999651213448</v>
      </c>
      <c r="AA34" t="n">
        <v>1.005647604552744</v>
      </c>
      <c r="AB34" t="n">
        <v>1.052498444381814</v>
      </c>
      <c r="AC34" t="n">
        <v>0.9999999651213448</v>
      </c>
      <c r="AE34" t="n">
        <v>1.028400684785747</v>
      </c>
      <c r="AF34" t="n">
        <v>1.009303298389587</v>
      </c>
      <c r="AG34" t="n">
        <v>0.9999999651213448</v>
      </c>
    </row>
    <row r="35">
      <c r="A35" t="inlineStr">
        <is>
          <t>m4.0_z0.00010_irv00_STANDARD_TDU25</t>
        </is>
      </c>
      <c r="G35" t="n">
        <v>0.9999791758526262</v>
      </c>
      <c r="H35" t="n">
        <v>0.9999713375574124</v>
      </c>
      <c r="I35" t="n">
        <v>0.9999999551959518</v>
      </c>
      <c r="K35" t="n">
        <v>1.002106383614905</v>
      </c>
      <c r="L35" t="n">
        <v>1.003702724083544</v>
      </c>
      <c r="M35" t="n">
        <v>0.9999999551959518</v>
      </c>
      <c r="O35" t="n">
        <v>1.014468038160766</v>
      </c>
      <c r="P35" t="n">
        <v>1.051184308154324</v>
      </c>
      <c r="Q35" t="n">
        <v>0.9999999551959518</v>
      </c>
      <c r="S35" t="n">
        <v>1.002947065553207</v>
      </c>
      <c r="T35" t="n">
        <v>0.9546458610286139</v>
      </c>
      <c r="U35" t="n">
        <v>0.9999999976707522</v>
      </c>
      <c r="W35" t="n">
        <v>1.002926071235831</v>
      </c>
      <c r="X35" t="n">
        <v>0.9546176109842249</v>
      </c>
      <c r="Y35" t="n">
        <v>0.9999999551959518</v>
      </c>
      <c r="AA35" t="n">
        <v>1.007390360963188</v>
      </c>
      <c r="AB35" t="n">
        <v>0.9623290355362302</v>
      </c>
      <c r="AC35" t="n">
        <v>0.9999999551959518</v>
      </c>
      <c r="AE35" t="n">
        <v>1.017491465213953</v>
      </c>
      <c r="AF35" t="n">
        <v>1.005982480388546</v>
      </c>
      <c r="AG35" t="n">
        <v>0.9999999551959518</v>
      </c>
    </row>
    <row r="36">
      <c r="A36" t="inlineStr">
        <is>
          <t>m4.0_z0.00300_irv00_STANDARD_TDU12</t>
        </is>
      </c>
      <c r="G36" t="n">
        <v>0.9999347372014206</v>
      </c>
      <c r="H36" t="n">
        <v>0.9999125020273416</v>
      </c>
      <c r="I36" t="n">
        <v>0.9999999542122943</v>
      </c>
      <c r="K36" t="n">
        <v>1.002539407979447</v>
      </c>
      <c r="L36" t="n">
        <v>1.004156492641895</v>
      </c>
      <c r="M36" t="n">
        <v>0.9999999542122943</v>
      </c>
      <c r="O36" t="n">
        <v>1.023830726449694</v>
      </c>
      <c r="P36" t="n">
        <v>1.061384954561299</v>
      </c>
      <c r="Q36" t="n">
        <v>0.9999999542122943</v>
      </c>
      <c r="S36" t="n">
        <v>1.006144782259792</v>
      </c>
      <c r="T36" t="n">
        <v>0.933281210724763</v>
      </c>
      <c r="U36" t="n">
        <v>0.9999999968203214</v>
      </c>
      <c r="W36" t="n">
        <v>1.006078525389359</v>
      </c>
      <c r="X36" t="n">
        <v>0.9331953461396706</v>
      </c>
      <c r="Y36" t="n">
        <v>0.9999999542122943</v>
      </c>
      <c r="AA36" t="n">
        <v>1.011566077841811</v>
      </c>
      <c r="AB36" t="n">
        <v>0.9419227557273865</v>
      </c>
      <c r="AC36" t="n">
        <v>0.9999999542122943</v>
      </c>
      <c r="AE36" t="n">
        <v>1.030204160843046</v>
      </c>
      <c r="AF36" t="n">
        <v>0.9947703609621842</v>
      </c>
      <c r="AG36" t="n">
        <v>0.9999999542122943</v>
      </c>
    </row>
    <row r="37">
      <c r="A37" t="inlineStr">
        <is>
          <t>m3.0_z0.00010_irv00_STANDARD_TDU16</t>
        </is>
      </c>
      <c r="G37" t="n">
        <v>0.9999787683753357</v>
      </c>
      <c r="H37" t="n">
        <v>0.9999619921109474</v>
      </c>
      <c r="I37" t="n">
        <v>0.999999969360176</v>
      </c>
      <c r="K37" t="n">
        <v>1.002263035118489</v>
      </c>
      <c r="L37" t="n">
        <v>1.005426946579485</v>
      </c>
      <c r="M37" t="n">
        <v>0.999999969360176</v>
      </c>
      <c r="O37" t="n">
        <v>1.017507394175422</v>
      </c>
      <c r="P37" t="n">
        <v>1.084874026814219</v>
      </c>
      <c r="Q37" t="n">
        <v>0.999999969360176</v>
      </c>
      <c r="S37" t="n">
        <v>1.002886467351431</v>
      </c>
      <c r="T37" t="n">
        <v>0.927429787066706</v>
      </c>
      <c r="U37" t="n">
        <v>0.9999999983857357</v>
      </c>
      <c r="W37" t="n">
        <v>1.002865065918164</v>
      </c>
      <c r="X37" t="n">
        <v>0.9273924591378052</v>
      </c>
      <c r="Y37" t="n">
        <v>0.999999969360176</v>
      </c>
      <c r="AA37" t="n">
        <v>1.007658794098836</v>
      </c>
      <c r="AB37" t="n">
        <v>0.9386750123307243</v>
      </c>
      <c r="AC37" t="n">
        <v>0.999999969360176</v>
      </c>
      <c r="AE37" t="n">
        <v>1.020481502794928</v>
      </c>
      <c r="AF37" t="n">
        <v>1.012550140773015</v>
      </c>
      <c r="AG37" t="n">
        <v>0.999999969360176</v>
      </c>
    </row>
    <row r="38">
      <c r="A38" t="inlineStr">
        <is>
          <t>m3.0_z0.00300_irv00_STANDARD_TDU9</t>
        </is>
      </c>
      <c r="G38" t="n">
        <v>0.9998450523050016</v>
      </c>
      <c r="H38" t="n">
        <v>0.9996103357750671</v>
      </c>
      <c r="I38" t="n">
        <v>0.9999998314283154</v>
      </c>
      <c r="K38" t="n">
        <v>1.003040724361869</v>
      </c>
      <c r="L38" t="n">
        <v>1.010026413171343</v>
      </c>
      <c r="M38" t="n">
        <v>0.9999998314283154</v>
      </c>
      <c r="O38" t="n">
        <v>1.03554645598542</v>
      </c>
      <c r="P38" t="n">
        <v>1.182698145554224</v>
      </c>
      <c r="Q38" t="n">
        <v>0.9999998314283154</v>
      </c>
      <c r="S38" t="n">
        <v>1.008388345069447</v>
      </c>
      <c r="T38" t="n">
        <v>0.8333166551449996</v>
      </c>
      <c r="U38" t="n">
        <v>0.9999999889221965</v>
      </c>
      <c r="W38" t="n">
        <v>1.008230274820805</v>
      </c>
      <c r="X38" t="n">
        <v>0.832936005814665</v>
      </c>
      <c r="Y38" t="n">
        <v>0.9999998314283154</v>
      </c>
      <c r="AA38" t="n">
        <v>1.014986693774891</v>
      </c>
      <c r="AB38" t="n">
        <v>0.8543107059431572</v>
      </c>
      <c r="AC38" t="n">
        <v>0.9999998314283154</v>
      </c>
      <c r="AE38" t="n">
        <v>1.044395796625825</v>
      </c>
      <c r="AF38" t="n">
        <v>1.015818443096727</v>
      </c>
      <c r="AG38" t="n">
        <v>0.9999998314283154</v>
      </c>
    </row>
    <row r="39">
      <c r="A39" t="inlineStr">
        <is>
          <t>m4.0_z0.00030_irv00_STANDARD_TDU19</t>
        </is>
      </c>
      <c r="G39" t="n">
        <v>0.9999766238135555</v>
      </c>
      <c r="H39" t="n">
        <v>0.9999683624864061</v>
      </c>
      <c r="I39" t="n">
        <v>0.9999999871859161</v>
      </c>
      <c r="K39" t="n">
        <v>1.002187073744301</v>
      </c>
      <c r="L39" t="n">
        <v>1.003729396849884</v>
      </c>
      <c r="M39" t="n">
        <v>0.9999999871859161</v>
      </c>
      <c r="O39" t="n">
        <v>1.0160871778739</v>
      </c>
      <c r="P39" t="n">
        <v>1.051778698868467</v>
      </c>
      <c r="Q39" t="n">
        <v>0.9999999871859161</v>
      </c>
      <c r="S39" t="n">
        <v>1.00339728203089</v>
      </c>
      <c r="T39" t="n">
        <v>0.9479983030124723</v>
      </c>
      <c r="U39" t="n">
        <v>0.9999999992406075</v>
      </c>
      <c r="W39" t="n">
        <v>1.003373687779948</v>
      </c>
      <c r="X39" t="n">
        <v>0.9479671912943186</v>
      </c>
      <c r="Y39" t="n">
        <v>0.9999999871859161</v>
      </c>
      <c r="AA39" t="n">
        <v>1.008014977141644</v>
      </c>
      <c r="AB39" t="n">
        <v>0.9557251020061811</v>
      </c>
      <c r="AC39" t="n">
        <v>0.9999999871859161</v>
      </c>
      <c r="AE39" t="n">
        <v>1.019578986543077</v>
      </c>
      <c r="AF39" t="n">
        <v>0.9999351278197937</v>
      </c>
      <c r="AG39" t="n">
        <v>0.9999999871859161</v>
      </c>
    </row>
    <row r="40">
      <c r="A40" t="inlineStr">
        <is>
          <t>m3.0_z0.00600_irv00_STANDARD_TDU9</t>
        </is>
      </c>
      <c r="G40" t="n">
        <v>0.9998446118944343</v>
      </c>
      <c r="H40" t="n">
        <v>0.9992364701589098</v>
      </c>
      <c r="I40" t="n">
        <v>0.9999997602086477</v>
      </c>
      <c r="K40" t="n">
        <v>1.001413760245123</v>
      </c>
      <c r="L40" t="n">
        <v>1.012636879718177</v>
      </c>
      <c r="M40" t="n">
        <v>0.9999997602086477</v>
      </c>
      <c r="O40" t="n">
        <v>1.003105791434491</v>
      </c>
      <c r="P40" t="n">
        <v>1.233539802190265</v>
      </c>
      <c r="Q40" t="n">
        <v>0.9999997602086477</v>
      </c>
      <c r="S40" t="n">
        <v>0.9939306318643685</v>
      </c>
      <c r="T40" t="n">
        <v>0.7594017216487158</v>
      </c>
      <c r="U40" t="n">
        <v>0.9999999826216832</v>
      </c>
      <c r="W40" t="n">
        <v>0.9937765740222768</v>
      </c>
      <c r="X40" t="n">
        <v>0.7586602748671197</v>
      </c>
      <c r="Y40" t="n">
        <v>0.9999997602086477</v>
      </c>
      <c r="AA40" t="n">
        <v>0.9970483091954907</v>
      </c>
      <c r="AB40" t="n">
        <v>0.7864459546786893</v>
      </c>
      <c r="AC40" t="n">
        <v>0.9999997602086477</v>
      </c>
      <c r="AE40" t="n">
        <v>0.9971346643778366</v>
      </c>
      <c r="AF40" t="n">
        <v>0.9963464017825536</v>
      </c>
      <c r="AG40" t="n">
        <v>0.9999997602086477</v>
      </c>
    </row>
    <row r="41">
      <c r="A41" t="inlineStr">
        <is>
          <t>m4.0_z0.00100_irv00_STANDARD_TDU15</t>
        </is>
      </c>
      <c r="G41" t="n">
        <v>0.9999691434444333</v>
      </c>
      <c r="H41" t="n">
        <v>0.9999529088260656</v>
      </c>
      <c r="I41" t="n">
        <v>0.9999999695178277</v>
      </c>
      <c r="K41" t="n">
        <v>1.002427087226541</v>
      </c>
      <c r="L41" t="n">
        <v>1.004712834684425</v>
      </c>
      <c r="M41" t="n">
        <v>0.9999999695178277</v>
      </c>
      <c r="O41" t="n">
        <v>1.020897263701469</v>
      </c>
      <c r="P41" t="n">
        <v>1.071242158644285</v>
      </c>
      <c r="Q41" t="n">
        <v>0.9999999695178277</v>
      </c>
      <c r="S41" t="n">
        <v>1.004027604461898</v>
      </c>
      <c r="T41" t="n">
        <v>0.9244413035674078</v>
      </c>
      <c r="U41" t="n">
        <v>0.9999999983035792</v>
      </c>
      <c r="W41" t="n">
        <v>1.003996423444744</v>
      </c>
      <c r="X41" t="n">
        <v>0.9243951983071701</v>
      </c>
      <c r="Y41" t="n">
        <v>0.9999999695178277</v>
      </c>
      <c r="AA41" t="n">
        <v>1.009160979152295</v>
      </c>
      <c r="AB41" t="n">
        <v>0.9341906453507228</v>
      </c>
      <c r="AC41" t="n">
        <v>0.9999999695178277</v>
      </c>
      <c r="AE41" t="n">
        <v>1.025059056082456</v>
      </c>
      <c r="AF41" t="n">
        <v>0.9958847993286923</v>
      </c>
      <c r="AG41" t="n">
        <v>0.9999999695178277</v>
      </c>
    </row>
    <row r="42">
      <c r="A42" t="inlineStr">
        <is>
          <t>m4.0_z0.02000_irv00_STANDARD_TDU8</t>
        </is>
      </c>
      <c r="G42" t="n">
        <v>0.9999247664650541</v>
      </c>
      <c r="H42" t="n">
        <v>0.999986897087131</v>
      </c>
      <c r="I42" t="n">
        <v>0.9999999547551932</v>
      </c>
      <c r="K42" t="n">
        <v>1.0045103435908</v>
      </c>
      <c r="L42" t="n">
        <v>0.9999274908129181</v>
      </c>
      <c r="M42" t="n">
        <v>0.9999999547551932</v>
      </c>
      <c r="O42" t="n">
        <v>1.061628422789005</v>
      </c>
      <c r="P42" t="n">
        <v>0.9775072359673018</v>
      </c>
      <c r="Q42" t="n">
        <v>0.9999999547551932</v>
      </c>
      <c r="S42" t="n">
        <v>1.008932146553454</v>
      </c>
      <c r="T42" t="n">
        <v>1.035019501493435</v>
      </c>
      <c r="U42" t="n">
        <v>0.9999999963384846</v>
      </c>
      <c r="W42" t="n">
        <v>1.00885629622289</v>
      </c>
      <c r="X42" t="n">
        <v>1.035005534758318</v>
      </c>
      <c r="Y42" t="n">
        <v>0.9999999547551932</v>
      </c>
      <c r="AA42" t="n">
        <v>1.018469600072047</v>
      </c>
      <c r="AB42" t="n">
        <v>1.034943458303897</v>
      </c>
      <c r="AC42" t="n">
        <v>0.9999999547551932</v>
      </c>
      <c r="AE42" t="n">
        <v>1.070697441493441</v>
      </c>
      <c r="AF42" t="n">
        <v>1.012304273543498</v>
      </c>
      <c r="AG42" t="n">
        <v>0.9999999547551932</v>
      </c>
    </row>
    <row r="43">
      <c r="A43" t="inlineStr">
        <is>
          <t>m3.0_z0.00030_irv00_STANDARD_TDU13</t>
        </is>
      </c>
      <c r="G43" t="n">
        <v>0.9999674861616602</v>
      </c>
      <c r="H43" t="n">
        <v>0.9999265385846057</v>
      </c>
      <c r="I43" t="n">
        <v>0.9999999722134491</v>
      </c>
      <c r="K43" t="n">
        <v>1.002664799122009</v>
      </c>
      <c r="L43" t="n">
        <v>1.008044296539377</v>
      </c>
      <c r="M43" t="n">
        <v>0.9999999722134491</v>
      </c>
      <c r="O43" t="n">
        <v>1.025528431422502</v>
      </c>
      <c r="P43" t="n">
        <v>1.136525266753478</v>
      </c>
      <c r="Q43" t="n">
        <v>0.9999999722134491</v>
      </c>
      <c r="S43" t="n">
        <v>1.0033183494293</v>
      </c>
      <c r="T43" t="n">
        <v>0.885581141680105</v>
      </c>
      <c r="U43" t="n">
        <v>0.9999999984789945</v>
      </c>
      <c r="W43" t="n">
        <v>1.003285547459271</v>
      </c>
      <c r="X43" t="n">
        <v>0.8855091912337232</v>
      </c>
      <c r="Y43" t="n">
        <v>0.9999999722134491</v>
      </c>
      <c r="AA43" t="n">
        <v>1.008949335178595</v>
      </c>
      <c r="AB43" t="n">
        <v>0.9022522058218378</v>
      </c>
      <c r="AC43" t="n">
        <v>0.9999999722134491</v>
      </c>
      <c r="AE43" t="n">
        <v>1.028982480948992</v>
      </c>
      <c r="AF43" t="n">
        <v>1.022456352467541</v>
      </c>
      <c r="AG43" t="n">
        <v>0.9999999722134491</v>
      </c>
    </row>
    <row r="44">
      <c r="A44" t="inlineStr">
        <is>
          <t>m4.0_z0.00600_irv00_STANDARD_TDU9</t>
        </is>
      </c>
      <c r="G44" t="n">
        <v>1.000000151252477</v>
      </c>
      <c r="H44" t="n">
        <v>0.9998467758247517</v>
      </c>
      <c r="I44" t="n">
        <v>1.000628088433116</v>
      </c>
      <c r="K44" t="n">
        <v>1.000000151252477</v>
      </c>
      <c r="L44" t="n">
        <v>1.001454235657403</v>
      </c>
      <c r="M44" t="n">
        <v>0.9965711778820776</v>
      </c>
      <c r="O44" t="n">
        <v>1.000000151252477</v>
      </c>
      <c r="P44" t="n">
        <v>1.036252052022351</v>
      </c>
      <c r="Q44" t="n">
        <v>0.9485081872750326</v>
      </c>
      <c r="S44" t="n">
        <v>0.9999999855071464</v>
      </c>
      <c r="T44" t="n">
        <v>0.9228968345049307</v>
      </c>
      <c r="U44" t="n">
        <v>0.9685318242784152</v>
      </c>
      <c r="W44" t="n">
        <v>1.000000151252477</v>
      </c>
      <c r="X44" t="n">
        <v>0.9227326492266207</v>
      </c>
      <c r="Y44" t="n">
        <v>0.9691504406795384</v>
      </c>
      <c r="AA44" t="n">
        <v>1.000000151252477</v>
      </c>
      <c r="AB44" t="n">
        <v>0.926225318870123</v>
      </c>
      <c r="AC44" t="n">
        <v>0.9608070029461607</v>
      </c>
      <c r="AE44" t="n">
        <v>1.000000151252477</v>
      </c>
      <c r="AF44" t="n">
        <v>0.9600509826420724</v>
      </c>
      <c r="AG44" t="n">
        <v>0.9172216335615524</v>
      </c>
    </row>
    <row r="45">
      <c r="A45" t="inlineStr">
        <is>
          <t>m3.0_z0.02000_irv00_STANDARD_TDU14</t>
        </is>
      </c>
      <c r="G45" t="n">
        <v>0.999921365920327</v>
      </c>
      <c r="H45" t="n">
        <v>0.9999906355757164</v>
      </c>
      <c r="I45" t="n">
        <v>0.9999998756407139</v>
      </c>
      <c r="K45" t="n">
        <v>1.005958651953367</v>
      </c>
      <c r="L45" t="n">
        <v>0.9997682132320996</v>
      </c>
      <c r="M45" t="n">
        <v>0.9999998756407139</v>
      </c>
      <c r="O45" t="n">
        <v>1.08967632903917</v>
      </c>
      <c r="P45" t="n">
        <v>0.974351189699561</v>
      </c>
      <c r="Q45" t="n">
        <v>0.9999998756407139</v>
      </c>
      <c r="S45" t="n">
        <v>1.013529190055729</v>
      </c>
      <c r="T45" t="n">
        <v>1.042478178998634</v>
      </c>
      <c r="U45" t="n">
        <v>0.9999999924382719</v>
      </c>
      <c r="W45" t="n">
        <v>1.013449749262481</v>
      </c>
      <c r="X45" t="n">
        <v>1.042467929997192</v>
      </c>
      <c r="Y45" t="n">
        <v>0.9999998756407139</v>
      </c>
      <c r="AA45" t="n">
        <v>1.026119524532157</v>
      </c>
      <c r="AB45" t="n">
        <v>1.042079695114495</v>
      </c>
      <c r="AC45" t="n">
        <v>0.9999998756407139</v>
      </c>
      <c r="AE45" t="n">
        <v>1.103463980583614</v>
      </c>
      <c r="AF45" t="n">
        <v>1.016579801627193</v>
      </c>
      <c r="AG45" t="n">
        <v>0.9999998756407139</v>
      </c>
    </row>
    <row r="46">
      <c r="A46" t="inlineStr">
        <is>
          <t>m3.0_z0.00100_irv00_STANDARD_TDU11</t>
        </is>
      </c>
      <c r="G46" t="n">
        <v>0.9999642827980194</v>
      </c>
      <c r="H46" t="n">
        <v>0.9999105219193889</v>
      </c>
      <c r="I46" t="n">
        <v>0.9999999369150214</v>
      </c>
      <c r="K46" t="n">
        <v>1.002846211909608</v>
      </c>
      <c r="L46" t="n">
        <v>1.009499915782166</v>
      </c>
      <c r="M46" t="n">
        <v>0.9999999369150214</v>
      </c>
      <c r="O46" t="n">
        <v>1.029109554436679</v>
      </c>
      <c r="P46" t="n">
        <v>1.165163587167551</v>
      </c>
      <c r="Q46" t="n">
        <v>0.9999999369150214</v>
      </c>
      <c r="S46" t="n">
        <v>1.003380435864125</v>
      </c>
      <c r="T46" t="n">
        <v>0.8638490925510295</v>
      </c>
      <c r="U46" t="n">
        <v>0.9999999967159605</v>
      </c>
      <c r="W46" t="n">
        <v>1.00334440071218</v>
      </c>
      <c r="X46" t="n">
        <v>0.8637615226204534</v>
      </c>
      <c r="Y46" t="n">
        <v>0.9999999369150214</v>
      </c>
      <c r="AA46" t="n">
        <v>1.009396387419616</v>
      </c>
      <c r="AB46" t="n">
        <v>0.8835376363921574</v>
      </c>
      <c r="AC46" t="n">
        <v>0.9999999369150214</v>
      </c>
      <c r="AE46" t="n">
        <v>1.032644128317241</v>
      </c>
      <c r="AF46" t="n">
        <v>1.029423449722866</v>
      </c>
      <c r="AG46" t="n">
        <v>0.9999999369150214</v>
      </c>
    </row>
  </sheetData>
  <pageMargins left="0.75" right="0.75" top="1" bottom="1" header="0.5" footer="0.5"/>
  <drawing r:id="rId1"/>
</worksheet>
</file>

<file path=xl/worksheets/sheet11.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98Mo/96Mo = 1.463529</t>
        </is>
      </c>
      <c r="I2" t="inlineStr">
        <is>
          <t>Int. norm. 98Mo/96Mo = 1.463529</t>
        </is>
      </c>
      <c r="O2" t="inlineStr">
        <is>
          <t>Int. norm. 98Mo/96Mo = 1.453173</t>
        </is>
      </c>
      <c r="U2" t="inlineStr">
        <is>
          <t>Int. norm. 98Mo/96Mo = 1.463529</t>
        </is>
      </c>
      <c r="AA2" t="inlineStr">
        <is>
          <t xml:space="preserve"> 98Mo/96Mo = 1.447059</t>
        </is>
      </c>
      <c r="AG2" t="inlineStr">
        <is>
          <t xml:space="preserve"> 98Mo/96Mo = 1.447059</t>
        </is>
      </c>
      <c r="AM2" t="inlineStr">
        <is>
          <t xml:space="preserve"> 98Mo/96Mo = 1.453173</t>
        </is>
      </c>
      <c r="AS2" t="inlineStr">
        <is>
          <t xml:space="preserve"> 98Mo/96Mo = 1.447059</t>
        </is>
      </c>
    </row>
    <row r="3">
      <c r="A3" t="inlineStr">
        <is>
          <t>Model name</t>
        </is>
      </c>
      <c r="C3" t="inlineStr">
        <is>
          <t>ε 92Mo</t>
        </is>
      </c>
      <c r="D3" t="inlineStr">
        <is>
          <t>ε 94Mo</t>
        </is>
      </c>
      <c r="E3" t="inlineStr">
        <is>
          <t>ε 95Mo</t>
        </is>
      </c>
      <c r="F3" t="inlineStr">
        <is>
          <t>ε 97Mo</t>
        </is>
      </c>
      <c r="G3" t="inlineStr">
        <is>
          <t>ε 100Mo</t>
        </is>
      </c>
      <c r="I3" t="inlineStr">
        <is>
          <t>ε 92Mo</t>
        </is>
      </c>
      <c r="J3" t="inlineStr">
        <is>
          <t>ε 94Mo</t>
        </is>
      </c>
      <c r="K3" t="inlineStr">
        <is>
          <t>ε 95Mo</t>
        </is>
      </c>
      <c r="L3" t="inlineStr">
        <is>
          <t>ε 97Mo</t>
        </is>
      </c>
      <c r="M3" t="inlineStr">
        <is>
          <t>ε 100Mo</t>
        </is>
      </c>
      <c r="O3" t="inlineStr">
        <is>
          <t>ε 92Mo</t>
        </is>
      </c>
      <c r="P3" t="inlineStr">
        <is>
          <t>ε 94Mo</t>
        </is>
      </c>
      <c r="Q3" t="inlineStr">
        <is>
          <t>ε 95Mo</t>
        </is>
      </c>
      <c r="R3" t="inlineStr">
        <is>
          <t>ε 97Mo</t>
        </is>
      </c>
      <c r="S3" t="inlineStr">
        <is>
          <t>ε 100Mo</t>
        </is>
      </c>
      <c r="U3" t="inlineStr">
        <is>
          <t>ε 92Mo</t>
        </is>
      </c>
      <c r="V3" t="inlineStr">
        <is>
          <t>ε 94Mo</t>
        </is>
      </c>
      <c r="W3" t="inlineStr">
        <is>
          <t>ε 95Mo</t>
        </is>
      </c>
      <c r="X3" t="inlineStr">
        <is>
          <t>ε 97Mo</t>
        </is>
      </c>
      <c r="Y3" t="inlineStr">
        <is>
          <t>ε 100Mo</t>
        </is>
      </c>
      <c r="AA3" t="inlineStr">
        <is>
          <t>ε 92Mo</t>
        </is>
      </c>
      <c r="AB3" t="inlineStr">
        <is>
          <t>ε 94Mo</t>
        </is>
      </c>
      <c r="AC3" t="inlineStr">
        <is>
          <t>ε 95Mo</t>
        </is>
      </c>
      <c r="AD3" t="inlineStr">
        <is>
          <t>ε 97Mo</t>
        </is>
      </c>
      <c r="AE3" t="inlineStr">
        <is>
          <t>ε 100Mo</t>
        </is>
      </c>
      <c r="AG3" t="inlineStr">
        <is>
          <t>ε 92Mo</t>
        </is>
      </c>
      <c r="AH3" t="inlineStr">
        <is>
          <t>ε 94Mo</t>
        </is>
      </c>
      <c r="AI3" t="inlineStr">
        <is>
          <t>ε 95Mo</t>
        </is>
      </c>
      <c r="AJ3" t="inlineStr">
        <is>
          <t>ε 97Mo</t>
        </is>
      </c>
      <c r="AK3" t="inlineStr">
        <is>
          <t>ε 100Mo</t>
        </is>
      </c>
      <c r="AM3" t="inlineStr">
        <is>
          <t>ε 92Mo</t>
        </is>
      </c>
      <c r="AN3" t="inlineStr">
        <is>
          <t>ε 94Mo</t>
        </is>
      </c>
      <c r="AO3" t="inlineStr">
        <is>
          <t>ε 95Mo</t>
        </is>
      </c>
      <c r="AP3" t="inlineStr">
        <is>
          <t>ε 97Mo</t>
        </is>
      </c>
      <c r="AQ3" t="inlineStr">
        <is>
          <t>ε 100Mo</t>
        </is>
      </c>
      <c r="AS3" t="inlineStr">
        <is>
          <t>ε 92Mo</t>
        </is>
      </c>
      <c r="AT3" t="inlineStr">
        <is>
          <t>ε 94Mo</t>
        </is>
      </c>
      <c r="AU3" t="inlineStr">
        <is>
          <t>ε 95Mo</t>
        </is>
      </c>
      <c r="AV3" t="inlineStr">
        <is>
          <t>ε 97Mo</t>
        </is>
      </c>
      <c r="AW3" t="inlineStr">
        <is>
          <t>ε 100Mo</t>
        </is>
      </c>
    </row>
    <row r="4">
      <c r="A4" t="inlineStr">
        <is>
          <t>m3.0_z0.00800_irv00_STANDARD_TDU10</t>
        </is>
      </c>
      <c r="C4" t="n">
        <v>-1.000000179834926</v>
      </c>
      <c r="D4" t="n">
        <v>-0.8533349802830603</v>
      </c>
      <c r="E4" t="n">
        <v>-0.3242681897663857</v>
      </c>
      <c r="F4" t="n">
        <v>-0.2507591471734294</v>
      </c>
      <c r="G4" t="n">
        <v>-0.4238904432074531</v>
      </c>
      <c r="I4" t="n">
        <v>-1</v>
      </c>
      <c r="J4" t="n">
        <v>-0.8533264540431641</v>
      </c>
      <c r="K4" t="n">
        <v>-0.3242629319520801</v>
      </c>
      <c r="L4" t="n">
        <v>-0.2507526158507299</v>
      </c>
      <c r="M4" t="n">
        <v>-0.4238699971523954</v>
      </c>
      <c r="O4" t="n">
        <v>-1</v>
      </c>
      <c r="P4" t="n">
        <v>-0.8568036897340496</v>
      </c>
      <c r="Q4" t="n">
        <v>-0.3267557895810025</v>
      </c>
      <c r="R4" t="n">
        <v>-0.2537753318979295</v>
      </c>
      <c r="S4" t="n">
        <v>-0.435547235954558</v>
      </c>
      <c r="U4" t="n">
        <v>-1</v>
      </c>
      <c r="V4" t="n">
        <v>-0.857460004934341</v>
      </c>
      <c r="W4" t="n">
        <v>-0.3258545856894544</v>
      </c>
      <c r="X4" t="n">
        <v>-0.2530463085174258</v>
      </c>
      <c r="Y4" t="n">
        <v>-0.424719238065682</v>
      </c>
      <c r="AA4" t="n">
        <v>-1.000000178483784</v>
      </c>
      <c r="AB4" t="n">
        <v>-0.8591209880715045</v>
      </c>
      <c r="AC4" t="n">
        <v>-0.3278613154222842</v>
      </c>
      <c r="AD4" t="n">
        <v>-0.2564594368847928</v>
      </c>
      <c r="AE4" t="n">
        <v>-0.4436182037637071</v>
      </c>
      <c r="AG4" t="n">
        <v>-1</v>
      </c>
      <c r="AH4" t="n">
        <v>-0.8591127166759922</v>
      </c>
      <c r="AI4" t="n">
        <v>-0.3278562218067987</v>
      </c>
      <c r="AJ4" t="n">
        <v>-0.256453018194315</v>
      </c>
      <c r="AK4" t="n">
        <v>-0.44359790330227</v>
      </c>
      <c r="AM4" t="n">
        <v>-1</v>
      </c>
      <c r="AN4" t="n">
        <v>-0.8570015857049863</v>
      </c>
      <c r="AO4" t="n">
        <v>-0.3263541017400627</v>
      </c>
      <c r="AP4" t="n">
        <v>-0.254609546041411</v>
      </c>
      <c r="AQ4" t="n">
        <v>-0.4365106788708158</v>
      </c>
      <c r="AS4" t="n">
        <v>-1</v>
      </c>
      <c r="AT4" t="n">
        <v>-0.8630819324915251</v>
      </c>
      <c r="AU4" t="n">
        <v>-0.3293948161757392</v>
      </c>
      <c r="AV4" t="n">
        <v>-0.2586741570656014</v>
      </c>
      <c r="AW4" t="n">
        <v>-0.4445521489913285</v>
      </c>
    </row>
    <row r="5">
      <c r="A5" t="inlineStr">
        <is>
          <t>m3.0_z0.01400_irv00_STANDARD_TDU13</t>
        </is>
      </c>
      <c r="C5" t="n">
        <v>-1.000000158655201</v>
      </c>
      <c r="D5" t="n">
        <v>-0.8388536033865357</v>
      </c>
      <c r="E5" t="n">
        <v>-0.4064683082583009</v>
      </c>
      <c r="F5" t="n">
        <v>-0.2529104094695089</v>
      </c>
      <c r="G5" t="n">
        <v>-0.4919395504332513</v>
      </c>
      <c r="I5" t="n">
        <v>-1</v>
      </c>
      <c r="J5" t="n">
        <v>-0.8388454159736319</v>
      </c>
      <c r="K5" t="n">
        <v>-0.4064620438723734</v>
      </c>
      <c r="L5" t="n">
        <v>-0.2529040039179235</v>
      </c>
      <c r="M5" t="n">
        <v>-0.491916835346688</v>
      </c>
      <c r="O5" t="n">
        <v>-1</v>
      </c>
      <c r="P5" t="n">
        <v>-0.8423917625788458</v>
      </c>
      <c r="Q5" t="n">
        <v>-0.4094759620711971</v>
      </c>
      <c r="R5" t="n">
        <v>-0.2560109790315875</v>
      </c>
      <c r="S5" t="n">
        <v>-0.5052364514142881</v>
      </c>
      <c r="U5" t="n">
        <v>-1</v>
      </c>
      <c r="V5" t="n">
        <v>-0.8427265532688275</v>
      </c>
      <c r="W5" t="n">
        <v>-0.4086244615908474</v>
      </c>
      <c r="X5" t="n">
        <v>-0.2551351539237184</v>
      </c>
      <c r="Y5" t="n">
        <v>-0.49325468593489</v>
      </c>
      <c r="AA5" t="n">
        <v>-1.000000157372893</v>
      </c>
      <c r="AB5" t="n">
        <v>-0.8448001296468277</v>
      </c>
      <c r="AC5" t="n">
        <v>-0.4109719131528689</v>
      </c>
      <c r="AD5" t="n">
        <v>-0.2587818420973775</v>
      </c>
      <c r="AE5" t="n">
        <v>-0.5140572304829227</v>
      </c>
      <c r="AG5" t="n">
        <v>-1</v>
      </c>
      <c r="AH5" t="n">
        <v>-0.8447922168705533</v>
      </c>
      <c r="AI5" t="n">
        <v>-0.4109658590915739</v>
      </c>
      <c r="AJ5" t="n">
        <v>-0.2587755693190919</v>
      </c>
      <c r="AK5" t="n">
        <v>-0.5140347838404692</v>
      </c>
      <c r="AM5" t="n">
        <v>-1</v>
      </c>
      <c r="AN5" t="n">
        <v>-0.842638794234698</v>
      </c>
      <c r="AO5" t="n">
        <v>-0.409144683638766</v>
      </c>
      <c r="AP5" t="n">
        <v>-0.2568796002877002</v>
      </c>
      <c r="AQ5" t="n">
        <v>-0.5059498723450638</v>
      </c>
      <c r="AS5" t="n">
        <v>-1</v>
      </c>
      <c r="AT5" t="n">
        <v>-0.8485049491986721</v>
      </c>
      <c r="AU5" t="n">
        <v>-0.413043014656707</v>
      </c>
      <c r="AV5" t="n">
        <v>-0.2609275590398619</v>
      </c>
      <c r="AW5" t="n">
        <v>-0.5154589893909569</v>
      </c>
    </row>
    <row r="6">
      <c r="A6" t="inlineStr">
        <is>
          <t>m4.0_z0.00800_irv00_STANDARD_TDU9</t>
        </is>
      </c>
      <c r="C6" t="n">
        <v>-1.00000003185996</v>
      </c>
      <c r="D6" t="n">
        <v>-0.8564557845169851</v>
      </c>
      <c r="E6" t="n">
        <v>-0.338753085560306</v>
      </c>
      <c r="F6" t="n">
        <v>-0.2252794269408387</v>
      </c>
      <c r="G6" t="n">
        <v>-0.3823433407124099</v>
      </c>
      <c r="I6" t="n">
        <v>-1</v>
      </c>
      <c r="J6" t="n">
        <v>-0.8564466062275675</v>
      </c>
      <c r="K6" t="n">
        <v>-0.3387470943354794</v>
      </c>
      <c r="L6" t="n">
        <v>-0.2252730171007311</v>
      </c>
      <c r="M6" t="n">
        <v>-0.3823223625706303</v>
      </c>
      <c r="O6" t="n">
        <v>-1</v>
      </c>
      <c r="P6" t="n">
        <v>-0.8595608887312116</v>
      </c>
      <c r="Q6" t="n">
        <v>-0.3411697140814866</v>
      </c>
      <c r="R6" t="n">
        <v>-0.2277808889879674</v>
      </c>
      <c r="S6" t="n">
        <v>-0.3929631322256542</v>
      </c>
      <c r="U6" t="n">
        <v>-1</v>
      </c>
      <c r="V6" t="n">
        <v>-0.8611723597283556</v>
      </c>
      <c r="W6" t="n">
        <v>-0.340685751070946</v>
      </c>
      <c r="X6" t="n">
        <v>-0.2276515969860826</v>
      </c>
      <c r="Y6" t="n">
        <v>-0.3829153952272377</v>
      </c>
      <c r="AA6" t="n">
        <v>-1.000000031374793</v>
      </c>
      <c r="AB6" t="n">
        <v>-0.8626766196873081</v>
      </c>
      <c r="AC6" t="n">
        <v>-0.3422277359688142</v>
      </c>
      <c r="AD6" t="n">
        <v>-0.23085905176079</v>
      </c>
      <c r="AE6" t="n">
        <v>-0.4027719604371427</v>
      </c>
      <c r="AG6" t="n">
        <v>-1</v>
      </c>
      <c r="AH6" t="n">
        <v>-0.8626678051342818</v>
      </c>
      <c r="AI6" t="n">
        <v>-0.342222013130192</v>
      </c>
      <c r="AJ6" t="n">
        <v>-0.2308528166182116</v>
      </c>
      <c r="AK6" t="n">
        <v>-0.4027514057186975</v>
      </c>
      <c r="AM6" t="n">
        <v>-1</v>
      </c>
      <c r="AN6" t="n">
        <v>-0.8607500513266821</v>
      </c>
      <c r="AO6" t="n">
        <v>-0.3407520193332477</v>
      </c>
      <c r="AP6" t="n">
        <v>-0.229305040431569</v>
      </c>
      <c r="AQ6" t="n">
        <v>-0.3962628908053389</v>
      </c>
      <c r="AS6" t="n">
        <v>-1</v>
      </c>
      <c r="AT6" t="n">
        <v>-0.8671245632637734</v>
      </c>
      <c r="AU6" t="n">
        <v>-0.3440580231729866</v>
      </c>
      <c r="AV6" t="n">
        <v>-0.2331164466482065</v>
      </c>
      <c r="AW6" t="n">
        <v>-0.4034747176000776</v>
      </c>
    </row>
    <row r="7">
      <c r="A7" t="inlineStr">
        <is>
          <t>m4.0_z0.01400_irv00_STANDARD_TDU8</t>
        </is>
      </c>
      <c r="C7" t="n">
        <v>-1.000000032205239</v>
      </c>
      <c r="D7" t="n">
        <v>-0.8601593120494133</v>
      </c>
      <c r="E7" t="n">
        <v>-0.3846325146095175</v>
      </c>
      <c r="F7" t="n">
        <v>-0.2412297252230022</v>
      </c>
      <c r="G7" t="n">
        <v>-0.4444323304164666</v>
      </c>
      <c r="I7" t="n">
        <v>-1</v>
      </c>
      <c r="J7" t="n">
        <v>-0.860150377870791</v>
      </c>
      <c r="K7" t="n">
        <v>-0.3846260447893113</v>
      </c>
      <c r="L7" t="n">
        <v>-0.241223081784373</v>
      </c>
      <c r="M7" t="n">
        <v>-0.4444093008551346</v>
      </c>
      <c r="O7" t="n">
        <v>-1</v>
      </c>
      <c r="P7" t="n">
        <v>-0.8634218195677414</v>
      </c>
      <c r="Q7" t="n">
        <v>-0.3873523470240693</v>
      </c>
      <c r="R7" t="n">
        <v>-0.244006392824408</v>
      </c>
      <c r="S7" t="n">
        <v>-0.456511950286498</v>
      </c>
      <c r="U7" t="n">
        <v>-1</v>
      </c>
      <c r="V7" t="n">
        <v>-0.864692239942625</v>
      </c>
      <c r="W7" t="n">
        <v>-0.3868684614378936</v>
      </c>
      <c r="X7" t="n">
        <v>-0.2436295149808528</v>
      </c>
      <c r="Y7" t="n">
        <v>-0.4455060209242965</v>
      </c>
      <c r="AA7" t="n">
        <v>-1.000000031696757</v>
      </c>
      <c r="AB7" t="n">
        <v>-0.8666362890485946</v>
      </c>
      <c r="AC7" t="n">
        <v>-0.3886646174244834</v>
      </c>
      <c r="AD7" t="n">
        <v>-0.2472640277195737</v>
      </c>
      <c r="AE7" t="n">
        <v>-0.4670193825839775</v>
      </c>
      <c r="AG7" t="n">
        <v>-1</v>
      </c>
      <c r="AH7" t="n">
        <v>-0.8666277495772489</v>
      </c>
      <c r="AI7" t="n">
        <v>-0.388658459346198</v>
      </c>
      <c r="AJ7" t="n">
        <v>-0.2472575988924108</v>
      </c>
      <c r="AK7" t="n">
        <v>-0.4669969538486443</v>
      </c>
      <c r="AM7" t="n">
        <v>-1</v>
      </c>
      <c r="AN7" t="n">
        <v>-0.8646136808234455</v>
      </c>
      <c r="AO7" t="n">
        <v>-0.3870003518378102</v>
      </c>
      <c r="AP7" t="n">
        <v>-0.2455410203730244</v>
      </c>
      <c r="AQ7" t="n">
        <v>-0.4596167343688633</v>
      </c>
      <c r="AS7" t="n">
        <v>-1</v>
      </c>
      <c r="AT7" t="n">
        <v>-0.8708896780767692</v>
      </c>
      <c r="AU7" t="n">
        <v>-0.3907692790837812</v>
      </c>
      <c r="AV7" t="n">
        <v>-0.2495363387377546</v>
      </c>
      <c r="AW7" t="n">
        <v>-0.4681926863131281</v>
      </c>
    </row>
    <row r="8">
      <c r="A8" t="inlineStr">
        <is>
          <t>m3.0_z0.01000_irv00_STANDARD_TDU11</t>
        </is>
      </c>
      <c r="C8" t="n">
        <v>-1.000000171319515</v>
      </c>
      <c r="D8" t="n">
        <v>-0.8496852408679256</v>
      </c>
      <c r="E8" t="n">
        <v>-0.3927884525400938</v>
      </c>
      <c r="F8" t="n">
        <v>-0.2558010739361904</v>
      </c>
      <c r="G8" t="n">
        <v>-0.5023769316825355</v>
      </c>
      <c r="I8" t="n">
        <v>-1</v>
      </c>
      <c r="J8" t="n">
        <v>-0.8496773083581707</v>
      </c>
      <c r="K8" t="n">
        <v>-0.3927826645416478</v>
      </c>
      <c r="L8" t="n">
        <v>-0.2557948980369295</v>
      </c>
      <c r="M8" t="n">
        <v>-0.502355072058372</v>
      </c>
      <c r="O8" t="n">
        <v>-1</v>
      </c>
      <c r="P8" t="n">
        <v>-0.8534132763092717</v>
      </c>
      <c r="Q8" t="n">
        <v>-0.395802823185663</v>
      </c>
      <c r="R8" t="n">
        <v>-0.2590340323424125</v>
      </c>
      <c r="S8" t="n">
        <v>-0.5159873619769543</v>
      </c>
      <c r="U8" t="n">
        <v>-1</v>
      </c>
      <c r="V8" t="n">
        <v>-0.8534052806283292</v>
      </c>
      <c r="W8" t="n">
        <v>-0.3947186374438471</v>
      </c>
      <c r="X8" t="n">
        <v>-0.2579141202112473</v>
      </c>
      <c r="Y8" t="n">
        <v>-0.5036881129440783</v>
      </c>
      <c r="AA8" t="n">
        <v>-1.000000169829596</v>
      </c>
      <c r="AB8" t="n">
        <v>-0.855919967612806</v>
      </c>
      <c r="AC8" t="n">
        <v>-0.3972805642438182</v>
      </c>
      <c r="AD8" t="n">
        <v>-0.2619002734804976</v>
      </c>
      <c r="AE8" t="n">
        <v>-0.5250793655131591</v>
      </c>
      <c r="AG8" t="n">
        <v>-1</v>
      </c>
      <c r="AH8" t="n">
        <v>-0.8559123392092508</v>
      </c>
      <c r="AI8" t="n">
        <v>-0.397275000447231</v>
      </c>
      <c r="AJ8" t="n">
        <v>-0.261894255857845</v>
      </c>
      <c r="AK8" t="n">
        <v>-0.5250578788524081</v>
      </c>
      <c r="AM8" t="n">
        <v>-1</v>
      </c>
      <c r="AN8" t="n">
        <v>-0.8536428803841034</v>
      </c>
      <c r="AO8" t="n">
        <v>-0.3954500461439403</v>
      </c>
      <c r="AP8" t="n">
        <v>-0.2599169821862793</v>
      </c>
      <c r="AQ8" t="n">
        <v>-0.5167788616112298</v>
      </c>
      <c r="AS8" t="n">
        <v>-1</v>
      </c>
      <c r="AT8" t="n">
        <v>-0.8594585277792628</v>
      </c>
      <c r="AU8" t="n">
        <v>-0.3991250110112599</v>
      </c>
      <c r="AV8" t="n">
        <v>-0.2639273300750644</v>
      </c>
      <c r="AW8" t="n">
        <v>-0.5264636619177143</v>
      </c>
    </row>
    <row r="9">
      <c r="A9" t="inlineStr">
        <is>
          <t>m3.0_z0.00200_irv00_STANDARD_TDU10</t>
        </is>
      </c>
      <c r="C9" t="n">
        <v>-1.000000104209864</v>
      </c>
      <c r="D9" t="n">
        <v>-0.8870597928267721</v>
      </c>
      <c r="E9" t="n">
        <v>-0.2843338376745663</v>
      </c>
      <c r="F9" t="n">
        <v>-0.1603983821873989</v>
      </c>
      <c r="G9" t="n">
        <v>-0.3729817656816792</v>
      </c>
      <c r="I9" t="n">
        <v>-1</v>
      </c>
      <c r="J9" t="n">
        <v>-0.8870517509247624</v>
      </c>
      <c r="K9" t="n">
        <v>-0.2843296133512018</v>
      </c>
      <c r="L9" t="n">
        <v>-0.1603946410428442</v>
      </c>
      <c r="M9" t="n">
        <v>-0.372965592777979</v>
      </c>
      <c r="O9" t="n">
        <v>-1</v>
      </c>
      <c r="P9" t="n">
        <v>-0.8909450986404087</v>
      </c>
      <c r="Q9" t="n">
        <v>-0.2866980658868784</v>
      </c>
      <c r="R9" t="n">
        <v>-0.162375864494053</v>
      </c>
      <c r="S9" t="n">
        <v>-0.3834860995367466</v>
      </c>
      <c r="U9" t="n">
        <v>-1</v>
      </c>
      <c r="V9" t="n">
        <v>-0.8909631252236861</v>
      </c>
      <c r="W9" t="n">
        <v>-0.2854649163025966</v>
      </c>
      <c r="X9" t="n">
        <v>-0.1618007950235743</v>
      </c>
      <c r="Y9" t="n">
        <v>-0.3733639568994823</v>
      </c>
      <c r="AA9" t="n">
        <v>-1.000000103171805</v>
      </c>
      <c r="AB9" t="n">
        <v>-0.8936432120165705</v>
      </c>
      <c r="AC9" t="n">
        <v>-0.2876619719527351</v>
      </c>
      <c r="AD9" t="n">
        <v>-0.1647164881479757</v>
      </c>
      <c r="AE9" t="n">
        <v>-0.3918794284873961</v>
      </c>
      <c r="AG9" t="n">
        <v>-1</v>
      </c>
      <c r="AH9" t="n">
        <v>-0.8936355201111295</v>
      </c>
      <c r="AI9" t="n">
        <v>-0.2876579464325786</v>
      </c>
      <c r="AJ9" t="n">
        <v>-0.1647128492898579</v>
      </c>
      <c r="AK9" t="n">
        <v>-0.3918635955728888</v>
      </c>
      <c r="AM9" t="n">
        <v>-1</v>
      </c>
      <c r="AN9" t="n">
        <v>-0.8912643533941083</v>
      </c>
      <c r="AO9" t="n">
        <v>-0.286230515220763</v>
      </c>
      <c r="AP9" t="n">
        <v>-0.1634953100271932</v>
      </c>
      <c r="AQ9" t="n">
        <v>-0.3854610429112182</v>
      </c>
      <c r="AS9" t="n">
        <v>-1</v>
      </c>
      <c r="AT9" t="n">
        <v>-0.897328830155228</v>
      </c>
      <c r="AU9" t="n">
        <v>-0.2887392229508107</v>
      </c>
      <c r="AV9" t="n">
        <v>-0.1660533682149407</v>
      </c>
      <c r="AW9" t="n">
        <v>-0.3923589416735161</v>
      </c>
    </row>
    <row r="10">
      <c r="A10" t="inlineStr">
        <is>
          <t>m4.0_z0.00200_irv00_STANDARD_TDU15</t>
        </is>
      </c>
      <c r="C10" t="n">
        <v>-1.00000003031564</v>
      </c>
      <c r="D10" t="n">
        <v>-0.9848304917547956</v>
      </c>
      <c r="E10" t="n">
        <v>-0.2904482681753695</v>
      </c>
      <c r="F10" t="n">
        <v>-0.1971387946764214</v>
      </c>
      <c r="G10" t="n">
        <v>-0.6988449087597104</v>
      </c>
      <c r="I10" t="n">
        <v>-1</v>
      </c>
      <c r="J10" t="n">
        <v>-0.9848287867357594</v>
      </c>
      <c r="K10" t="n">
        <v>-0.2904475109779936</v>
      </c>
      <c r="L10" t="n">
        <v>-0.19713795504577</v>
      </c>
      <c r="M10" t="n">
        <v>-0.6988401463902032</v>
      </c>
      <c r="O10" t="n">
        <v>-1</v>
      </c>
      <c r="P10" t="n">
        <v>-0.9917833186937443</v>
      </c>
      <c r="Q10" t="n">
        <v>-0.2935803089468279</v>
      </c>
      <c r="R10" t="n">
        <v>-0.2006323815408481</v>
      </c>
      <c r="S10" t="n">
        <v>-0.7189745581780458</v>
      </c>
      <c r="U10" t="n">
        <v>-1</v>
      </c>
      <c r="V10" t="n">
        <v>-0.9855400298473214</v>
      </c>
      <c r="W10" t="n">
        <v>-0.2906298166765212</v>
      </c>
      <c r="X10" t="n">
        <v>-0.1973953758363148</v>
      </c>
      <c r="Y10" t="n">
        <v>-0.6992551066279533</v>
      </c>
      <c r="AA10" t="n">
        <v>-1.000000029209858</v>
      </c>
      <c r="AB10" t="n">
        <v>-0.9974872305074101</v>
      </c>
      <c r="AC10" t="n">
        <v>-0.2948301286676003</v>
      </c>
      <c r="AD10" t="n">
        <v>-0.2049444449137017</v>
      </c>
      <c r="AE10" t="n">
        <v>-0.7363440040508706</v>
      </c>
      <c r="AG10" t="n">
        <v>-1</v>
      </c>
      <c r="AH10" t="n">
        <v>-0.9974870860613129</v>
      </c>
      <c r="AI10" t="n">
        <v>-0.2948300691270341</v>
      </c>
      <c r="AJ10" t="n">
        <v>-0.2049443805515285</v>
      </c>
      <c r="AK10" t="n">
        <v>-0.7363436516370171</v>
      </c>
      <c r="AM10" t="n">
        <v>-1</v>
      </c>
      <c r="AN10" t="n">
        <v>-0.9931884708277082</v>
      </c>
      <c r="AO10" t="n">
        <v>-0.2929220163875165</v>
      </c>
      <c r="AP10" t="n">
        <v>-0.2027661474964483</v>
      </c>
      <c r="AQ10" t="n">
        <v>-0.7239446962402565</v>
      </c>
      <c r="AS10" t="n">
        <v>-1</v>
      </c>
      <c r="AT10" t="n">
        <v>-0.9975347284639714</v>
      </c>
      <c r="AU10" t="n">
        <v>-0.2948423619012751</v>
      </c>
      <c r="AV10" t="n">
        <v>-0.2049618535891335</v>
      </c>
      <c r="AW10" t="n">
        <v>-0.7363735935820358</v>
      </c>
    </row>
    <row r="11">
      <c r="A11" t="inlineStr">
        <is>
          <t>m4.0_z0.01000_irv00_STANDARD_TDU8</t>
        </is>
      </c>
      <c r="C11" t="n">
        <v>-1.000000035820126</v>
      </c>
      <c r="D11" t="n">
        <v>-0.8600648143153311</v>
      </c>
      <c r="E11" t="n">
        <v>-0.3615013668123446</v>
      </c>
      <c r="F11" t="n">
        <v>-0.2395464322757501</v>
      </c>
      <c r="G11" t="n">
        <v>-0.4154606671191718</v>
      </c>
      <c r="I11" t="n">
        <v>-1</v>
      </c>
      <c r="J11" t="n">
        <v>-0.8600557991845521</v>
      </c>
      <c r="K11" t="n">
        <v>-0.3614951812593923</v>
      </c>
      <c r="L11" t="n">
        <v>-0.2395397690911364</v>
      </c>
      <c r="M11" t="n">
        <v>-0.4154387471886411</v>
      </c>
      <c r="O11" t="n">
        <v>-1</v>
      </c>
      <c r="P11" t="n">
        <v>-0.8632805495022592</v>
      </c>
      <c r="Q11" t="n">
        <v>-0.3640787776628736</v>
      </c>
      <c r="R11" t="n">
        <v>-0.2422775234739572</v>
      </c>
      <c r="S11" t="n">
        <v>-0.4268600215589511</v>
      </c>
      <c r="U11" t="n">
        <v>-1</v>
      </c>
      <c r="V11" t="n">
        <v>-0.8646577170418298</v>
      </c>
      <c r="W11" t="n">
        <v>-0.3635672738281703</v>
      </c>
      <c r="X11" t="n">
        <v>-0.241963873688998</v>
      </c>
      <c r="Y11" t="n">
        <v>-0.4162991988500271</v>
      </c>
      <c r="AA11" t="n">
        <v>-1.000000035310533</v>
      </c>
      <c r="AB11" t="n">
        <v>-0.8663318400059516</v>
      </c>
      <c r="AC11" t="n">
        <v>-0.3652703645196098</v>
      </c>
      <c r="AD11" t="n">
        <v>-0.2454061578094358</v>
      </c>
      <c r="AE11" t="n">
        <v>-0.4367435314378554</v>
      </c>
      <c r="AG11" t="n">
        <v>-1</v>
      </c>
      <c r="AH11" t="n">
        <v>-0.8663231881282771</v>
      </c>
      <c r="AI11" t="n">
        <v>-0.3652644534209227</v>
      </c>
      <c r="AJ11" t="n">
        <v>-0.2453996832081587</v>
      </c>
      <c r="AK11" t="n">
        <v>-0.4367220730020804</v>
      </c>
      <c r="AM11" t="n">
        <v>-1</v>
      </c>
      <c r="AN11" t="n">
        <v>-0.8643412475131431</v>
      </c>
      <c r="AO11" t="n">
        <v>-0.3636963841882266</v>
      </c>
      <c r="AP11" t="n">
        <v>-0.2437137011254383</v>
      </c>
      <c r="AQ11" t="n">
        <v>-0.4297620225554259</v>
      </c>
      <c r="AS11" t="n">
        <v>-1</v>
      </c>
      <c r="AT11" t="n">
        <v>-0.8706641121369687</v>
      </c>
      <c r="AU11" t="n">
        <v>-0.3672266794554844</v>
      </c>
      <c r="AV11" t="n">
        <v>-0.2477069699701015</v>
      </c>
      <c r="AW11" t="n">
        <v>-0.437696150542487</v>
      </c>
    </row>
    <row r="12">
      <c r="A12" t="inlineStr">
        <is>
          <t>m4.0_z0.00010_irv00_STANDARD_TDU25</t>
        </is>
      </c>
      <c r="C12" t="n">
        <v>-0.5778082142016139</v>
      </c>
      <c r="D12" t="n">
        <v>-0.8052847917550121</v>
      </c>
      <c r="E12" t="n">
        <v>-0.09753862168171423</v>
      </c>
      <c r="F12" t="n">
        <v>-0.163732351503576</v>
      </c>
      <c r="G12" t="n">
        <v>-1.000000152714398</v>
      </c>
      <c r="I12" t="n">
        <v>-0.5777448386619612</v>
      </c>
      <c r="J12" t="n">
        <v>-0.8052307848343087</v>
      </c>
      <c r="K12" t="n">
        <v>-0.09753194897356676</v>
      </c>
      <c r="L12" t="n">
        <v>-0.1637284018581394</v>
      </c>
      <c r="M12" t="n">
        <v>-1</v>
      </c>
      <c r="O12" t="n">
        <v>-0.5533067181758572</v>
      </c>
      <c r="P12" t="n">
        <v>-0.7874494964025418</v>
      </c>
      <c r="Q12" t="n">
        <v>-0.09492430256290907</v>
      </c>
      <c r="R12" t="n">
        <v>-0.1629066458014546</v>
      </c>
      <c r="S12" t="n">
        <v>-1</v>
      </c>
      <c r="U12" t="n">
        <v>-0.5891129939164135</v>
      </c>
      <c r="V12" t="n">
        <v>-0.806264010450934</v>
      </c>
      <c r="W12" t="n">
        <v>-0.09880415738839181</v>
      </c>
      <c r="X12" t="n">
        <v>-0.1624482303331971</v>
      </c>
      <c r="Y12" t="n">
        <v>-1</v>
      </c>
      <c r="AA12" t="n">
        <v>-0.5372878886666932</v>
      </c>
      <c r="AB12" t="n">
        <v>-0.7747092595722371</v>
      </c>
      <c r="AC12" t="n">
        <v>-0.09242827049948943</v>
      </c>
      <c r="AD12" t="n">
        <v>-0.1635276431066757</v>
      </c>
      <c r="AE12" t="n">
        <v>-1.000000154944836</v>
      </c>
      <c r="AG12" t="n">
        <v>-0.537224604770784</v>
      </c>
      <c r="AH12" t="n">
        <v>-0.7746547021414193</v>
      </c>
      <c r="AI12" t="n">
        <v>-0.09242149697001606</v>
      </c>
      <c r="AJ12" t="n">
        <v>-0.1635235854297674</v>
      </c>
      <c r="AK12" t="n">
        <v>-1</v>
      </c>
      <c r="AM12" t="n">
        <v>-0.5515135114251624</v>
      </c>
      <c r="AN12" t="n">
        <v>-0.7850438529359404</v>
      </c>
      <c r="AO12" t="n">
        <v>-0.0939545938488224</v>
      </c>
      <c r="AP12" t="n">
        <v>-0.1640025088844187</v>
      </c>
      <c r="AQ12" t="n">
        <v>-1</v>
      </c>
      <c r="AS12" t="n">
        <v>-0.549290205017687</v>
      </c>
      <c r="AT12" t="n">
        <v>-0.7758748728852078</v>
      </c>
      <c r="AU12" t="n">
        <v>-0.09377440192117867</v>
      </c>
      <c r="AV12" t="n">
        <v>-0.1621867791850305</v>
      </c>
      <c r="AW12" t="n">
        <v>-1</v>
      </c>
    </row>
    <row r="13">
      <c r="A13" t="inlineStr">
        <is>
          <t>m4.0_z0.00300_irv00_STANDARD_TDU12</t>
        </is>
      </c>
      <c r="C13" t="n">
        <v>-1.000000040261018</v>
      </c>
      <c r="D13" t="n">
        <v>-0.8806241656289515</v>
      </c>
      <c r="E13" t="n">
        <v>-0.2955458806963573</v>
      </c>
      <c r="F13" t="n">
        <v>-0.1693422683024526</v>
      </c>
      <c r="G13" t="n">
        <v>-0.4039585437976001</v>
      </c>
      <c r="I13" t="n">
        <v>-1</v>
      </c>
      <c r="J13" t="n">
        <v>-0.8806158616621222</v>
      </c>
      <c r="K13" t="n">
        <v>-0.2955412910085743</v>
      </c>
      <c r="L13" t="n">
        <v>-0.1693381204224772</v>
      </c>
      <c r="M13" t="n">
        <v>-0.4039400522843811</v>
      </c>
      <c r="O13" t="n">
        <v>-1</v>
      </c>
      <c r="P13" t="n">
        <v>-0.8843338439335587</v>
      </c>
      <c r="Q13" t="n">
        <v>-0.2979301348798523</v>
      </c>
      <c r="R13" t="n">
        <v>-0.1713802584335088</v>
      </c>
      <c r="S13" t="n">
        <v>-0.4151816232349078</v>
      </c>
      <c r="U13" t="n">
        <v>-1</v>
      </c>
      <c r="V13" t="n">
        <v>-0.8847334057438692</v>
      </c>
      <c r="W13" t="n">
        <v>-0.2968340402963371</v>
      </c>
      <c r="X13" t="n">
        <v>-0.1709023972099507</v>
      </c>
      <c r="Y13" t="n">
        <v>-0.4045954445315707</v>
      </c>
      <c r="AA13" t="n">
        <v>-1.000000039653726</v>
      </c>
      <c r="AB13" t="n">
        <v>-0.8875653253259674</v>
      </c>
      <c r="AC13" t="n">
        <v>-0.2988841617956872</v>
      </c>
      <c r="AD13" t="n">
        <v>-0.1741379855024761</v>
      </c>
      <c r="AE13" t="n">
        <v>-0.4251837728685981</v>
      </c>
      <c r="AG13" t="n">
        <v>-1</v>
      </c>
      <c r="AH13" t="n">
        <v>-0.8875574606372362</v>
      </c>
      <c r="AI13" t="n">
        <v>-0.2988798420007485</v>
      </c>
      <c r="AJ13" t="n">
        <v>-0.1741339911773463</v>
      </c>
      <c r="AK13" t="n">
        <v>-0.4251658973051877</v>
      </c>
      <c r="AM13" t="n">
        <v>-1</v>
      </c>
      <c r="AN13" t="n">
        <v>-0.8852757231207444</v>
      </c>
      <c r="AO13" t="n">
        <v>-0.2974347048799605</v>
      </c>
      <c r="AP13" t="n">
        <v>-0.172870752299707</v>
      </c>
      <c r="AQ13" t="n">
        <v>-0.4183063176380188</v>
      </c>
      <c r="AS13" t="n">
        <v>-1</v>
      </c>
      <c r="AT13" t="n">
        <v>-0.8913897626059138</v>
      </c>
      <c r="AU13" t="n">
        <v>-0.3000909869904597</v>
      </c>
      <c r="AV13" t="n">
        <v>-0.1756047096564411</v>
      </c>
      <c r="AW13" t="n">
        <v>-0.4259138970883969</v>
      </c>
    </row>
    <row r="14">
      <c r="A14" t="inlineStr">
        <is>
          <t>m3.0_z0.00010_irv00_STANDARD_TDU16</t>
        </is>
      </c>
      <c r="C14" t="n">
        <v>-0.7604873633637599</v>
      </c>
      <c r="D14" t="n">
        <v>-0.9421725899694255</v>
      </c>
      <c r="E14" t="n">
        <v>-0.2110992010417867</v>
      </c>
      <c r="F14" t="n">
        <v>-0.2075202530726905</v>
      </c>
      <c r="G14" t="n">
        <v>-1.000000103668075</v>
      </c>
      <c r="I14" t="n">
        <v>-0.7604265005390238</v>
      </c>
      <c r="J14" t="n">
        <v>-0.9421229695096985</v>
      </c>
      <c r="K14" t="n">
        <v>-0.2110895111304692</v>
      </c>
      <c r="L14" t="n">
        <v>-0.2075158871461153</v>
      </c>
      <c r="M14" t="n">
        <v>-1</v>
      </c>
      <c r="O14" t="n">
        <v>-0.7328535082048174</v>
      </c>
      <c r="P14" t="n">
        <v>-0.9219426478503594</v>
      </c>
      <c r="Q14" t="n">
        <v>-0.2069451560062239</v>
      </c>
      <c r="R14" t="n">
        <v>-0.2061679330747008</v>
      </c>
      <c r="S14" t="n">
        <v>-1</v>
      </c>
      <c r="U14" t="n">
        <v>-0.7688595008543064</v>
      </c>
      <c r="V14" t="n">
        <v>-0.9424672901559757</v>
      </c>
      <c r="W14" t="n">
        <v>-0.2117064779863854</v>
      </c>
      <c r="X14" t="n">
        <v>-0.2063403847168656</v>
      </c>
      <c r="Y14" t="n">
        <v>-1</v>
      </c>
      <c r="AA14" t="n">
        <v>-0.7143426818534415</v>
      </c>
      <c r="AB14" t="n">
        <v>-0.9072996874393002</v>
      </c>
      <c r="AC14" t="n">
        <v>-0.2031726727391714</v>
      </c>
      <c r="AD14" t="n">
        <v>-0.2063874210966876</v>
      </c>
      <c r="AE14" t="n">
        <v>-1.000000105458865</v>
      </c>
      <c r="AG14" t="n">
        <v>-0.7142806841582676</v>
      </c>
      <c r="AH14" t="n">
        <v>-0.9072486606940088</v>
      </c>
      <c r="AI14" t="n">
        <v>-0.2031626592307476</v>
      </c>
      <c r="AJ14" t="n">
        <v>-0.2063828689597261</v>
      </c>
      <c r="AK14" t="n">
        <v>-1</v>
      </c>
      <c r="AM14" t="n">
        <v>-0.7303832317950149</v>
      </c>
      <c r="AN14" t="n">
        <v>-0.9190253108841498</v>
      </c>
      <c r="AO14" t="n">
        <v>-0.2055896112430868</v>
      </c>
      <c r="AP14" t="n">
        <v>-0.2071682370260025</v>
      </c>
      <c r="AQ14" t="n">
        <v>-1</v>
      </c>
      <c r="AS14" t="n">
        <v>-0.7234299262467659</v>
      </c>
      <c r="AT14" t="n">
        <v>-0.9077454661976224</v>
      </c>
      <c r="AU14" t="n">
        <v>-0.2038490272930431</v>
      </c>
      <c r="AV14" t="n">
        <v>-0.2051357893324236</v>
      </c>
      <c r="AW14" t="n">
        <v>-1</v>
      </c>
    </row>
    <row r="15">
      <c r="A15" t="inlineStr">
        <is>
          <t>m3.0_z0.00300_irv00_STANDARD_TDU9</t>
        </is>
      </c>
      <c r="C15" t="n">
        <v>-1.000000079740548</v>
      </c>
      <c r="D15" t="n">
        <v>-0.8457181824894633</v>
      </c>
      <c r="E15" t="n">
        <v>-0.2884076476283859</v>
      </c>
      <c r="F15" t="n">
        <v>-0.1789264489615583</v>
      </c>
      <c r="G15" t="n">
        <v>-0.2769843587524523</v>
      </c>
      <c r="I15" t="n">
        <v>-1</v>
      </c>
      <c r="J15" t="n">
        <v>-0.8457087054157926</v>
      </c>
      <c r="K15" t="n">
        <v>-0.2884021727131285</v>
      </c>
      <c r="L15" t="n">
        <v>-0.1789211776595445</v>
      </c>
      <c r="M15" t="n">
        <v>-0.2769676657655909</v>
      </c>
      <c r="O15" t="n">
        <v>-1</v>
      </c>
      <c r="P15" t="n">
        <v>-0.8485867284544618</v>
      </c>
      <c r="Q15" t="n">
        <v>-0.2905024222145377</v>
      </c>
      <c r="R15" t="n">
        <v>-0.1807690660733106</v>
      </c>
      <c r="S15" t="n">
        <v>-0.2852088610442651</v>
      </c>
      <c r="U15" t="n">
        <v>-1</v>
      </c>
      <c r="V15" t="n">
        <v>-0.8506230135427916</v>
      </c>
      <c r="W15" t="n">
        <v>-0.2899813980227595</v>
      </c>
      <c r="X15" t="n">
        <v>-0.1810053476741455</v>
      </c>
      <c r="Y15" t="n">
        <v>-0.2765954908849748</v>
      </c>
      <c r="AA15" t="n">
        <v>-1.000000079177665</v>
      </c>
      <c r="AB15" t="n">
        <v>-0.8507506611354909</v>
      </c>
      <c r="AC15" t="n">
        <v>-0.291349278581654</v>
      </c>
      <c r="AD15" t="n">
        <v>-0.1829003198916546</v>
      </c>
      <c r="AE15" t="n">
        <v>-0.2920201365663733</v>
      </c>
      <c r="AG15" t="n">
        <v>-1</v>
      </c>
      <c r="AH15" t="n">
        <v>-0.850741386027337</v>
      </c>
      <c r="AI15" t="n">
        <v>-0.2913439345523942</v>
      </c>
      <c r="AJ15" t="n">
        <v>-0.1828950850352208</v>
      </c>
      <c r="AK15" t="n">
        <v>-0.292003365193855</v>
      </c>
      <c r="AM15" t="n">
        <v>-1</v>
      </c>
      <c r="AN15" t="n">
        <v>-0.8489897858977562</v>
      </c>
      <c r="AO15" t="n">
        <v>-0.2900801434632256</v>
      </c>
      <c r="AP15" t="n">
        <v>-0.1817631027166019</v>
      </c>
      <c r="AQ15" t="n">
        <v>-0.2870007875221191</v>
      </c>
      <c r="AS15" t="n">
        <v>-1</v>
      </c>
      <c r="AT15" t="n">
        <v>-0.8555000633585071</v>
      </c>
      <c r="AU15" t="n">
        <v>-0.292885224044437</v>
      </c>
      <c r="AV15" t="n">
        <v>-0.1849300242082488</v>
      </c>
      <c r="AW15" t="n">
        <v>-0.2917835446938798</v>
      </c>
    </row>
    <row r="16">
      <c r="A16" t="inlineStr">
        <is>
          <t>m4.0_z0.00030_irv00_STANDARD_TDU19</t>
        </is>
      </c>
      <c r="C16" t="n">
        <v>-0.8464906321981047</v>
      </c>
      <c r="D16" t="n">
        <v>-0.9887100829919504</v>
      </c>
      <c r="E16" t="n">
        <v>-0.2057225170770671</v>
      </c>
      <c r="F16" t="n">
        <v>-0.2007724930563892</v>
      </c>
      <c r="G16" t="n">
        <v>-1.000000021260661</v>
      </c>
      <c r="I16" t="n">
        <v>-0.84644049159034</v>
      </c>
      <c r="J16" t="n">
        <v>-0.9886701224645408</v>
      </c>
      <c r="K16" t="n">
        <v>-0.2057153179199337</v>
      </c>
      <c r="L16" t="n">
        <v>-0.200769084819988</v>
      </c>
      <c r="M16" t="n">
        <v>-1</v>
      </c>
      <c r="O16" t="n">
        <v>-0.8179287527687839</v>
      </c>
      <c r="P16" t="n">
        <v>-0.967664932603749</v>
      </c>
      <c r="Q16" t="n">
        <v>-0.2017539002263525</v>
      </c>
      <c r="R16" t="n">
        <v>-0.199298255373391</v>
      </c>
      <c r="S16" t="n">
        <v>-1</v>
      </c>
      <c r="U16" t="n">
        <v>-0.8527190513237969</v>
      </c>
      <c r="V16" t="n">
        <v>-0.9888098607368704</v>
      </c>
      <c r="W16" t="n">
        <v>-0.2062062789902523</v>
      </c>
      <c r="X16" t="n">
        <v>-0.1998796893308773</v>
      </c>
      <c r="Y16" t="n">
        <v>-1</v>
      </c>
      <c r="AA16" t="n">
        <v>-0.7980195340318019</v>
      </c>
      <c r="AB16" t="n">
        <v>-0.9521846144644464</v>
      </c>
      <c r="AC16" t="n">
        <v>-0.1978966556581696</v>
      </c>
      <c r="AD16" t="n">
        <v>-0.1995916711583501</v>
      </c>
      <c r="AE16" t="n">
        <v>-1.000000022106651</v>
      </c>
      <c r="AG16" t="n">
        <v>-0.797966851273504</v>
      </c>
      <c r="AH16" t="n">
        <v>-0.952142291327471</v>
      </c>
      <c r="AI16" t="n">
        <v>-0.1978889915809385</v>
      </c>
      <c r="AJ16" t="n">
        <v>-0.1995880162795025</v>
      </c>
      <c r="AK16" t="n">
        <v>-1</v>
      </c>
      <c r="AM16" t="n">
        <v>-0.8146086823302677</v>
      </c>
      <c r="AN16" t="n">
        <v>-0.9643898778081967</v>
      </c>
      <c r="AO16" t="n">
        <v>-0.2002071297342082</v>
      </c>
      <c r="AP16" t="n">
        <v>-0.2004443545481461</v>
      </c>
      <c r="AQ16" t="n">
        <v>-1</v>
      </c>
      <c r="AS16" t="n">
        <v>-0.8049985585116668</v>
      </c>
      <c r="AT16" t="n">
        <v>-0.9524041694341464</v>
      </c>
      <c r="AU16" t="n">
        <v>-0.1984508433156369</v>
      </c>
      <c r="AV16" t="n">
        <v>-0.198615855803864</v>
      </c>
      <c r="AW16" t="n">
        <v>-1</v>
      </c>
    </row>
    <row r="17">
      <c r="A17" t="inlineStr">
        <is>
          <t>m3.0_z0.00600_irv00_STANDARD_TDU9</t>
        </is>
      </c>
      <c r="C17" t="n">
        <v>-1.00000011335255</v>
      </c>
      <c r="D17" t="n">
        <v>-0.8618109234703741</v>
      </c>
      <c r="E17" t="n">
        <v>-0.303198649909131</v>
      </c>
      <c r="F17" t="n">
        <v>-0.2540031339692828</v>
      </c>
      <c r="G17" t="n">
        <v>-0.3757701046513962</v>
      </c>
      <c r="I17" t="n">
        <v>-1</v>
      </c>
      <c r="J17" t="n">
        <v>-0.8618023483607982</v>
      </c>
      <c r="K17" t="n">
        <v>-0.3031936917880959</v>
      </c>
      <c r="L17" t="n">
        <v>-0.253996500397509</v>
      </c>
      <c r="M17" t="n">
        <v>-0.375751729104092</v>
      </c>
      <c r="O17" t="n">
        <v>-1</v>
      </c>
      <c r="P17" t="n">
        <v>-0.8652814275696707</v>
      </c>
      <c r="Q17" t="n">
        <v>-0.3055618716285854</v>
      </c>
      <c r="R17" t="n">
        <v>-0.2570526987122869</v>
      </c>
      <c r="S17" t="n">
        <v>-0.3862915869632812</v>
      </c>
      <c r="U17" t="n">
        <v>-1</v>
      </c>
      <c r="V17" t="n">
        <v>-0.8660290278184561</v>
      </c>
      <c r="W17" t="n">
        <v>-0.3046282348499829</v>
      </c>
      <c r="X17" t="n">
        <v>-0.2563302964420544</v>
      </c>
      <c r="Y17" t="n">
        <v>-0.3762246953398656</v>
      </c>
      <c r="AA17" t="n">
        <v>-1.000000112413302</v>
      </c>
      <c r="AB17" t="n">
        <v>-0.8677061477391224</v>
      </c>
      <c r="AC17" t="n">
        <v>-0.3065651430456118</v>
      </c>
      <c r="AD17" t="n">
        <v>-0.2598334853665119</v>
      </c>
      <c r="AE17" t="n">
        <v>-0.3942371975318437</v>
      </c>
      <c r="AG17" t="n">
        <v>-1</v>
      </c>
      <c r="AH17" t="n">
        <v>-0.8676978469154181</v>
      </c>
      <c r="AI17" t="n">
        <v>-0.3065603550880425</v>
      </c>
      <c r="AJ17" t="n">
        <v>-0.2598269813505687</v>
      </c>
      <c r="AK17" t="n">
        <v>-0.3942189832774423</v>
      </c>
      <c r="AM17" t="n">
        <v>-1</v>
      </c>
      <c r="AN17" t="n">
        <v>-0.865582002426703</v>
      </c>
      <c r="AO17" t="n">
        <v>-0.3051334562847371</v>
      </c>
      <c r="AP17" t="n">
        <v>-0.2579610608668699</v>
      </c>
      <c r="AQ17" t="n">
        <v>-0.3878156203054337</v>
      </c>
      <c r="AS17" t="n">
        <v>-1</v>
      </c>
      <c r="AT17" t="n">
        <v>-0.8717437371001264</v>
      </c>
      <c r="AU17" t="n">
        <v>-0.3079437919673127</v>
      </c>
      <c r="AV17" t="n">
        <v>-0.2620802883564722</v>
      </c>
      <c r="AW17" t="n">
        <v>-0.394805421042327</v>
      </c>
    </row>
    <row r="18">
      <c r="A18" t="inlineStr">
        <is>
          <t>m4.0_z0.00100_irv00_STANDARD_TDU15</t>
        </is>
      </c>
      <c r="C18" t="n">
        <v>-0.9539766088717538</v>
      </c>
      <c r="D18" t="n">
        <v>-1.000000040195514</v>
      </c>
      <c r="E18" t="n">
        <v>-0.2636315452642091</v>
      </c>
      <c r="F18" t="n">
        <v>-0.198976208978241</v>
      </c>
      <c r="G18" t="n">
        <v>-0.8282159513972598</v>
      </c>
      <c r="I18" t="n">
        <v>-0.9539720735200784</v>
      </c>
      <c r="J18" t="n">
        <v>-1</v>
      </c>
      <c r="K18" t="n">
        <v>-0.2636320772046256</v>
      </c>
      <c r="L18" t="n">
        <v>-0.198977515426015</v>
      </c>
      <c r="M18" t="n">
        <v>-0.8282262086926286</v>
      </c>
      <c r="O18" t="n">
        <v>-0.9455006178803471</v>
      </c>
      <c r="P18" t="n">
        <v>-1</v>
      </c>
      <c r="Q18" t="n">
        <v>-0.2645220799530804</v>
      </c>
      <c r="R18" t="n">
        <v>-0.2013630175126093</v>
      </c>
      <c r="S18" t="n">
        <v>-0.8459938475087306</v>
      </c>
      <c r="U18" t="n">
        <v>-0.9557943522833729</v>
      </c>
      <c r="V18" t="n">
        <v>-1</v>
      </c>
      <c r="W18" t="n">
        <v>-0.2637266341618998</v>
      </c>
      <c r="X18" t="n">
        <v>-0.1986968129888595</v>
      </c>
      <c r="Y18" t="n">
        <v>-0.8283424138015351</v>
      </c>
      <c r="AA18" t="n">
        <v>-0.9393279319380721</v>
      </c>
      <c r="AB18" t="n">
        <v>-1.000000039380611</v>
      </c>
      <c r="AC18" t="n">
        <v>-0.26406049484895</v>
      </c>
      <c r="AD18" t="n">
        <v>-0.2046764220942077</v>
      </c>
      <c r="AE18" t="n">
        <v>-0.8604066940665067</v>
      </c>
      <c r="AG18" t="n">
        <v>-0.9393214501278336</v>
      </c>
      <c r="AH18" t="n">
        <v>-1</v>
      </c>
      <c r="AI18" t="n">
        <v>-0.2640612370893659</v>
      </c>
      <c r="AJ18" t="n">
        <v>-0.2046783450481665</v>
      </c>
      <c r="AK18" t="n">
        <v>-0.8604216760323802</v>
      </c>
      <c r="AM18" t="n">
        <v>-0.9444745858906481</v>
      </c>
      <c r="AN18" t="n">
        <v>-1</v>
      </c>
      <c r="AO18" t="n">
        <v>-0.2635413275252705</v>
      </c>
      <c r="AP18" t="n">
        <v>-0.2032124810077601</v>
      </c>
      <c r="AQ18" t="n">
        <v>-0.8496446394379932</v>
      </c>
      <c r="AS18" t="n">
        <v>-0.9418979007011438</v>
      </c>
      <c r="AT18" t="n">
        <v>-1</v>
      </c>
      <c r="AU18" t="n">
        <v>-0.2641934695651407</v>
      </c>
      <c r="AV18" t="n">
        <v>-0.2042772486154929</v>
      </c>
      <c r="AW18" t="n">
        <v>-0.8605453615244295</v>
      </c>
    </row>
    <row r="19">
      <c r="A19" t="inlineStr">
        <is>
          <t>m4.0_z0.02000_irv00_STANDARD_TDU8</t>
        </is>
      </c>
      <c r="C19" t="n">
        <v>-1.000000044600879</v>
      </c>
      <c r="D19" t="n">
        <v>-0.8489930520294564</v>
      </c>
      <c r="E19" t="n">
        <v>-0.3837821083918502</v>
      </c>
      <c r="F19" t="n">
        <v>-0.2354648340363585</v>
      </c>
      <c r="G19" t="n">
        <v>-0.4259387204907927</v>
      </c>
      <c r="I19" t="n">
        <v>-1</v>
      </c>
      <c r="J19" t="n">
        <v>-0.8489839575157961</v>
      </c>
      <c r="K19" t="n">
        <v>-0.3837754407692774</v>
      </c>
      <c r="L19" t="n">
        <v>-0.2354581476179978</v>
      </c>
      <c r="M19" t="n">
        <v>-0.4259156779402868</v>
      </c>
      <c r="O19" t="n">
        <v>-1</v>
      </c>
      <c r="P19" t="n">
        <v>-0.8520954366887117</v>
      </c>
      <c r="Q19" t="n">
        <v>-0.3864255306677621</v>
      </c>
      <c r="R19" t="n">
        <v>-0.2380940869833146</v>
      </c>
      <c r="S19" t="n">
        <v>-0.4375556684679989</v>
      </c>
      <c r="U19" t="n">
        <v>-1</v>
      </c>
      <c r="V19" t="n">
        <v>-0.8536176387331665</v>
      </c>
      <c r="W19" t="n">
        <v>-0.3861047256077912</v>
      </c>
      <c r="X19" t="n">
        <v>-0.2379145785836216</v>
      </c>
      <c r="Y19" t="n">
        <v>-0.4268938422896931</v>
      </c>
      <c r="AA19" t="n">
        <v>-1.000000044102389</v>
      </c>
      <c r="AB19" t="n">
        <v>-0.8548340808656185</v>
      </c>
      <c r="AC19" t="n">
        <v>-0.3876992137008539</v>
      </c>
      <c r="AD19" t="n">
        <v>-0.2409727702201714</v>
      </c>
      <c r="AE19" t="n">
        <v>-0.4468091256670803</v>
      </c>
      <c r="AG19" t="n">
        <v>-1</v>
      </c>
      <c r="AH19" t="n">
        <v>-0.8548252898451409</v>
      </c>
      <c r="AI19" t="n">
        <v>-0.3876927851057983</v>
      </c>
      <c r="AJ19" t="n">
        <v>-0.2409662242125591</v>
      </c>
      <c r="AK19" t="n">
        <v>-0.4467863841937973</v>
      </c>
      <c r="AM19" t="n">
        <v>-1</v>
      </c>
      <c r="AN19" t="n">
        <v>-0.8529200367985819</v>
      </c>
      <c r="AO19" t="n">
        <v>-0.3860862127092939</v>
      </c>
      <c r="AP19" t="n">
        <v>-0.2393474763029987</v>
      </c>
      <c r="AQ19" t="n">
        <v>-0.4397063303581972</v>
      </c>
      <c r="AS19" t="n">
        <v>-1</v>
      </c>
      <c r="AT19" t="n">
        <v>-0.8592390525448939</v>
      </c>
      <c r="AU19" t="n">
        <v>-0.3899197518496466</v>
      </c>
      <c r="AV19" t="n">
        <v>-0.243326305929722</v>
      </c>
      <c r="AW19" t="n">
        <v>-0.4478829089001212</v>
      </c>
    </row>
    <row r="20">
      <c r="A20" t="inlineStr">
        <is>
          <t>m3.0_z0.00030_irv00_STANDARD_TDU13</t>
        </is>
      </c>
      <c r="C20" t="n">
        <v>-0.9805312198474248</v>
      </c>
      <c r="D20" t="n">
        <v>-1.000000038002824</v>
      </c>
      <c r="E20" t="n">
        <v>-0.3181810802999063</v>
      </c>
      <c r="F20" t="n">
        <v>-0.2107126387229652</v>
      </c>
      <c r="G20" t="n">
        <v>-0.7582438980591188</v>
      </c>
      <c r="I20" t="n">
        <v>-0.9805292722446054</v>
      </c>
      <c r="J20" t="n">
        <v>-1</v>
      </c>
      <c r="K20" t="n">
        <v>-0.3181813608173266</v>
      </c>
      <c r="L20" t="n">
        <v>-0.2107132203070635</v>
      </c>
      <c r="M20" t="n">
        <v>-0.7582479632519313</v>
      </c>
      <c r="O20" t="n">
        <v>-0.972629459872447</v>
      </c>
      <c r="P20" t="n">
        <v>-1</v>
      </c>
      <c r="Q20" t="n">
        <v>-0.3193267977571155</v>
      </c>
      <c r="R20" t="n">
        <v>-0.2131137549679329</v>
      </c>
      <c r="S20" t="n">
        <v>-0.7745232276436191</v>
      </c>
      <c r="U20" t="n">
        <v>-0.9813111030939689</v>
      </c>
      <c r="V20" t="n">
        <v>-1</v>
      </c>
      <c r="W20" t="n">
        <v>-0.318201754756903</v>
      </c>
      <c r="X20" t="n">
        <v>-0.2105867825975565</v>
      </c>
      <c r="Y20" t="n">
        <v>-0.7583250143778786</v>
      </c>
      <c r="AA20" t="n">
        <v>-0.9675904185491024</v>
      </c>
      <c r="AB20" t="n">
        <v>-1.000000037357784</v>
      </c>
      <c r="AC20" t="n">
        <v>-0.3193494238118433</v>
      </c>
      <c r="AD20" t="n">
        <v>-0.2160143609997167</v>
      </c>
      <c r="AE20" t="n">
        <v>-0.7867095744273911</v>
      </c>
      <c r="AG20" t="n">
        <v>-0.9675870357183778</v>
      </c>
      <c r="AH20" t="n">
        <v>-1</v>
      </c>
      <c r="AI20" t="n">
        <v>-0.3193499170948137</v>
      </c>
      <c r="AJ20" t="n">
        <v>-0.2160154109811463</v>
      </c>
      <c r="AK20" t="n">
        <v>-0.7867168777559226</v>
      </c>
      <c r="AM20" t="n">
        <v>-0.9723689457888548</v>
      </c>
      <c r="AN20" t="n">
        <v>-1</v>
      </c>
      <c r="AO20" t="n">
        <v>-0.3186721831706065</v>
      </c>
      <c r="AP20" t="n">
        <v>-0.2145486520569656</v>
      </c>
      <c r="AQ20" t="n">
        <v>-0.7768648879913365</v>
      </c>
      <c r="AS20" t="n">
        <v>-0.9689456245267141</v>
      </c>
      <c r="AT20" t="n">
        <v>-1</v>
      </c>
      <c r="AU20" t="n">
        <v>-0.3193843688147488</v>
      </c>
      <c r="AV20" t="n">
        <v>-0.2157935972373863</v>
      </c>
      <c r="AW20" t="n">
        <v>-0.7868312804530609</v>
      </c>
    </row>
    <row r="21">
      <c r="A21" t="inlineStr">
        <is>
          <t>m4.0_z0.00600_irv00_STANDARD_TDU9</t>
        </is>
      </c>
      <c r="C21" t="n">
        <v>-1.000000065406459</v>
      </c>
      <c r="D21" t="n">
        <v>-0.8329651451122189</v>
      </c>
      <c r="E21" t="n">
        <v>-0.2979939039193802</v>
      </c>
      <c r="F21" t="n">
        <v>-0.1766127798641381</v>
      </c>
      <c r="G21" t="n">
        <v>-0.2652807680569857</v>
      </c>
      <c r="I21" t="n">
        <v>-1</v>
      </c>
      <c r="J21" t="n">
        <v>-0.8329552958955244</v>
      </c>
      <c r="K21" t="n">
        <v>-0.2979878964427281</v>
      </c>
      <c r="L21" t="n">
        <v>-0.1766072638598447</v>
      </c>
      <c r="M21" t="n">
        <v>-0.2652632368645303</v>
      </c>
      <c r="O21" t="n">
        <v>-1</v>
      </c>
      <c r="P21" t="n">
        <v>-0.8355227964000516</v>
      </c>
      <c r="Q21" t="n">
        <v>-0.3000266328794505</v>
      </c>
      <c r="R21" t="n">
        <v>-0.1782993186171001</v>
      </c>
      <c r="S21" t="n">
        <v>-0.2732644573423024</v>
      </c>
      <c r="U21" t="n">
        <v>-1</v>
      </c>
      <c r="V21" t="n">
        <v>-0.8381799012891642</v>
      </c>
      <c r="W21" t="n">
        <v>-0.2998086547143501</v>
      </c>
      <c r="X21" t="n">
        <v>-0.1788551058130804</v>
      </c>
      <c r="Y21" t="n">
        <v>-0.2647362506954922</v>
      </c>
      <c r="AA21" t="n">
        <v>-1.000000064960149</v>
      </c>
      <c r="AB21" t="n">
        <v>-0.8375899693713329</v>
      </c>
      <c r="AC21" t="n">
        <v>-0.3008569215978696</v>
      </c>
      <c r="AD21" t="n">
        <v>-0.1803494368157743</v>
      </c>
      <c r="AE21" t="n">
        <v>-0.2798889675503791</v>
      </c>
      <c r="AG21" t="n">
        <v>-1</v>
      </c>
      <c r="AH21" t="n">
        <v>-0.8375802943172821</v>
      </c>
      <c r="AI21" t="n">
        <v>-0.3008510353396223</v>
      </c>
      <c r="AJ21" t="n">
        <v>-0.180343940434213</v>
      </c>
      <c r="AK21" t="n">
        <v>-0.2798712865670876</v>
      </c>
      <c r="AM21" t="n">
        <v>-1</v>
      </c>
      <c r="AN21" t="n">
        <v>-0.836015988846844</v>
      </c>
      <c r="AO21" t="n">
        <v>-0.2996238442612632</v>
      </c>
      <c r="AP21" t="n">
        <v>-0.179306682080793</v>
      </c>
      <c r="AQ21" t="n">
        <v>-0.2750180300272201</v>
      </c>
      <c r="AS21" t="n">
        <v>-1</v>
      </c>
      <c r="AT21" t="n">
        <v>-0.8426581504150484</v>
      </c>
      <c r="AU21" t="n">
        <v>-0.3026331416896247</v>
      </c>
      <c r="AV21" t="n">
        <v>-0.1825460798031735</v>
      </c>
      <c r="AW21" t="n">
        <v>-0.2795095627516032</v>
      </c>
    </row>
    <row r="22">
      <c r="A22" t="inlineStr">
        <is>
          <t>m3.0_z0.02000_irv00_STANDARD_TDU14</t>
        </is>
      </c>
      <c r="C22" t="n">
        <v>-1.000000113557942</v>
      </c>
      <c r="D22" t="n">
        <v>-0.8028504646051537</v>
      </c>
      <c r="E22" t="n">
        <v>-0.4160201770198046</v>
      </c>
      <c r="F22" t="n">
        <v>-0.2290475275457116</v>
      </c>
      <c r="G22" t="n">
        <v>-0.4406589695082896</v>
      </c>
      <c r="I22" t="n">
        <v>-1</v>
      </c>
      <c r="J22" t="n">
        <v>-0.8028418112748817</v>
      </c>
      <c r="K22" t="n">
        <v>-0.4160130818843624</v>
      </c>
      <c r="L22" t="n">
        <v>-0.2290411049517584</v>
      </c>
      <c r="M22" t="n">
        <v>-0.4406355896847913</v>
      </c>
      <c r="O22" t="n">
        <v>-1</v>
      </c>
      <c r="P22" t="n">
        <v>-0.8059332107746653</v>
      </c>
      <c r="Q22" t="n">
        <v>-0.4188495538251856</v>
      </c>
      <c r="R22" t="n">
        <v>-0.2316220462789381</v>
      </c>
      <c r="S22" t="n">
        <v>-0.4526247218014341</v>
      </c>
      <c r="U22" t="n">
        <v>-1</v>
      </c>
      <c r="V22" t="n">
        <v>-0.806985504750262</v>
      </c>
      <c r="W22" t="n">
        <v>-0.4185806372932174</v>
      </c>
      <c r="X22" t="n">
        <v>-0.2313955185294184</v>
      </c>
      <c r="Y22" t="n">
        <v>-0.4417241464088668</v>
      </c>
      <c r="AA22" t="n">
        <v>-1.000000112741928</v>
      </c>
      <c r="AB22" t="n">
        <v>-0.8081569239959396</v>
      </c>
      <c r="AC22" t="n">
        <v>-0.4202699565358792</v>
      </c>
      <c r="AD22" t="n">
        <v>-0.234090474025006</v>
      </c>
      <c r="AE22" t="n">
        <v>-0.4606980879928724</v>
      </c>
      <c r="AG22" t="n">
        <v>-1</v>
      </c>
      <c r="AH22" t="n">
        <v>-0.8081484882082982</v>
      </c>
      <c r="AI22" t="n">
        <v>-0.4202630366357533</v>
      </c>
      <c r="AJ22" t="n">
        <v>-0.234084126529273</v>
      </c>
      <c r="AK22" t="n">
        <v>-0.4606747585439084</v>
      </c>
      <c r="AM22" t="n">
        <v>-1</v>
      </c>
      <c r="AN22" t="n">
        <v>-0.806272684902327</v>
      </c>
      <c r="AO22" t="n">
        <v>-0.4185494308197507</v>
      </c>
      <c r="AP22" t="n">
        <v>-0.2325086308616056</v>
      </c>
      <c r="AQ22" t="n">
        <v>-0.4534040657861121</v>
      </c>
      <c r="AS22" t="n">
        <v>-1</v>
      </c>
      <c r="AT22" t="n">
        <v>-0.8121526643446486</v>
      </c>
      <c r="AU22" t="n">
        <v>-0.4227521776069507</v>
      </c>
      <c r="AV22" t="n">
        <v>-0.2363762076501684</v>
      </c>
      <c r="AW22" t="n">
        <v>-0.4618824235785127</v>
      </c>
    </row>
    <row r="23">
      <c r="A23" t="inlineStr">
        <is>
          <t>m3.0_z0.00100_irv00_STANDARD_TDU11</t>
        </is>
      </c>
      <c r="C23" t="n">
        <v>-1.000000100275233</v>
      </c>
      <c r="D23" t="n">
        <v>-0.9890732728212726</v>
      </c>
      <c r="E23" t="n">
        <v>-0.3144091865747711</v>
      </c>
      <c r="F23" t="n">
        <v>-0.1981998790301365</v>
      </c>
      <c r="G23" t="n">
        <v>-0.6691934432090374</v>
      </c>
      <c r="I23" t="n">
        <v>-1</v>
      </c>
      <c r="J23" t="n">
        <v>-0.9890720477377996</v>
      </c>
      <c r="K23" t="n">
        <v>-0.3144086159761614</v>
      </c>
      <c r="L23" t="n">
        <v>-0.1981993000550347</v>
      </c>
      <c r="M23" t="n">
        <v>-0.6691903655956699</v>
      </c>
      <c r="O23" t="n">
        <v>-1</v>
      </c>
      <c r="P23" t="n">
        <v>-0.9961954914519904</v>
      </c>
      <c r="Q23" t="n">
        <v>-0.3178354320400898</v>
      </c>
      <c r="R23" t="n">
        <v>-0.2017631849226195</v>
      </c>
      <c r="S23" t="n">
        <v>-0.6885563412134199</v>
      </c>
      <c r="U23" t="n">
        <v>-1</v>
      </c>
      <c r="V23" t="n">
        <v>-0.9895452782367694</v>
      </c>
      <c r="W23" t="n">
        <v>-0.314546309008474</v>
      </c>
      <c r="X23" t="n">
        <v>-0.1983702367052258</v>
      </c>
      <c r="Y23" t="n">
        <v>-0.6694434361799209</v>
      </c>
      <c r="AA23" t="n">
        <v>-0.9990674957593981</v>
      </c>
      <c r="AB23" t="n">
        <v>-1.000000097928222</v>
      </c>
      <c r="AC23" t="n">
        <v>-0.3190553433130017</v>
      </c>
      <c r="AD23" t="n">
        <v>-0.2052722928203021</v>
      </c>
      <c r="AE23" t="n">
        <v>-0.7025236187663264</v>
      </c>
      <c r="AG23" t="n">
        <v>-0.9990672762059475</v>
      </c>
      <c r="AH23" t="n">
        <v>-1</v>
      </c>
      <c r="AI23" t="n">
        <v>-0.3190553311728216</v>
      </c>
      <c r="AJ23" t="n">
        <v>-0.2052723092512346</v>
      </c>
      <c r="AK23" t="n">
        <v>-0.7025237958906392</v>
      </c>
      <c r="AM23" t="n">
        <v>-1</v>
      </c>
      <c r="AN23" t="n">
        <v>-0.9965677899247708</v>
      </c>
      <c r="AO23" t="n">
        <v>-0.3172721626535689</v>
      </c>
      <c r="AP23" t="n">
        <v>-0.2032612056316717</v>
      </c>
      <c r="AQ23" t="n">
        <v>-0.6913074253742462</v>
      </c>
      <c r="AS23" t="n">
        <v>-0.9991174584968275</v>
      </c>
      <c r="AT23" t="n">
        <v>-1</v>
      </c>
      <c r="AU23" t="n">
        <v>-0.3190566305759576</v>
      </c>
      <c r="AV23" t="n">
        <v>-0.2052642538051274</v>
      </c>
      <c r="AW23" t="n">
        <v>-0.702530155787672</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92Mo</t>
        </is>
      </c>
      <c r="J26" t="inlineStr">
        <is>
          <t>94Mo</t>
        </is>
      </c>
      <c r="K26" t="inlineStr">
        <is>
          <t>95Mo</t>
        </is>
      </c>
      <c r="L26" t="inlineStr">
        <is>
          <t>97Mo</t>
        </is>
      </c>
      <c r="M26" t="inlineStr">
        <is>
          <t>100Mo</t>
        </is>
      </c>
      <c r="O26" t="inlineStr">
        <is>
          <t>92Mo</t>
        </is>
      </c>
      <c r="P26" t="inlineStr">
        <is>
          <t>94Mo</t>
        </is>
      </c>
      <c r="Q26" t="inlineStr">
        <is>
          <t>95Mo</t>
        </is>
      </c>
      <c r="R26" t="inlineStr">
        <is>
          <t>97Mo</t>
        </is>
      </c>
      <c r="S26" t="inlineStr">
        <is>
          <t>100Mo</t>
        </is>
      </c>
      <c r="U26" t="inlineStr">
        <is>
          <t>92Mo</t>
        </is>
      </c>
      <c r="V26" t="inlineStr">
        <is>
          <t>94Mo</t>
        </is>
      </c>
      <c r="W26" t="inlineStr">
        <is>
          <t>95Mo</t>
        </is>
      </c>
      <c r="X26" t="inlineStr">
        <is>
          <t>97Mo</t>
        </is>
      </c>
      <c r="Y26" t="inlineStr">
        <is>
          <t>100Mo</t>
        </is>
      </c>
      <c r="AA26" t="inlineStr">
        <is>
          <t>92Mo</t>
        </is>
      </c>
      <c r="AB26" t="inlineStr">
        <is>
          <t>94Mo</t>
        </is>
      </c>
      <c r="AC26" t="inlineStr">
        <is>
          <t>95Mo</t>
        </is>
      </c>
      <c r="AD26" t="inlineStr">
        <is>
          <t>97Mo</t>
        </is>
      </c>
      <c r="AE26" t="inlineStr">
        <is>
          <t>100Mo</t>
        </is>
      </c>
      <c r="AG26" t="inlineStr">
        <is>
          <t>92Mo</t>
        </is>
      </c>
      <c r="AH26" t="inlineStr">
        <is>
          <t>94Mo</t>
        </is>
      </c>
      <c r="AI26" t="inlineStr">
        <is>
          <t>95Mo</t>
        </is>
      </c>
      <c r="AJ26" t="inlineStr">
        <is>
          <t>97Mo</t>
        </is>
      </c>
      <c r="AK26" t="inlineStr">
        <is>
          <t>100Mo</t>
        </is>
      </c>
      <c r="AM26" t="inlineStr">
        <is>
          <t>92Mo</t>
        </is>
      </c>
      <c r="AN26" t="inlineStr">
        <is>
          <t>94Mo</t>
        </is>
      </c>
      <c r="AO26" t="inlineStr">
        <is>
          <t>95Mo</t>
        </is>
      </c>
      <c r="AP26" t="inlineStr">
        <is>
          <t>97Mo</t>
        </is>
      </c>
      <c r="AQ26" t="inlineStr">
        <is>
          <t>100Mo</t>
        </is>
      </c>
      <c r="AS26" t="inlineStr">
        <is>
          <t>92Mo</t>
        </is>
      </c>
      <c r="AT26" t="inlineStr">
        <is>
          <t>94Mo</t>
        </is>
      </c>
      <c r="AU26" t="inlineStr">
        <is>
          <t>95Mo</t>
        </is>
      </c>
      <c r="AV26" t="inlineStr">
        <is>
          <t>97Mo</t>
        </is>
      </c>
      <c r="AW26" t="inlineStr">
        <is>
          <t>100Mo</t>
        </is>
      </c>
    </row>
    <row r="27">
      <c r="A27" t="inlineStr">
        <is>
          <t>m3.0_z0.00800_irv00_STANDARD_TDU10</t>
        </is>
      </c>
      <c r="I27" t="n">
        <v>0.9999998201651067</v>
      </c>
      <c r="J27" t="n">
        <v>0.9999900083319058</v>
      </c>
      <c r="K27" t="n">
        <v>0.9999837855994774</v>
      </c>
      <c r="L27" t="n">
        <v>0.9999739538007962</v>
      </c>
      <c r="M27" t="n">
        <v>0.9999517657088398</v>
      </c>
      <c r="O27" t="n">
        <v>0.9999998201651067</v>
      </c>
      <c r="P27" t="n">
        <v>1.00406488604257</v>
      </c>
      <c r="Q27" t="n">
        <v>1.007671427210942</v>
      </c>
      <c r="R27" t="n">
        <v>1.01202821415888</v>
      </c>
      <c r="S27" t="n">
        <v>1.027499541293976</v>
      </c>
      <c r="U27" t="n">
        <v>0.9999998201651067</v>
      </c>
      <c r="V27" t="n">
        <v>1.004834003933499</v>
      </c>
      <c r="W27" t="n">
        <v>1.004892234184955</v>
      </c>
      <c r="X27" t="n">
        <v>1.009120948805966</v>
      </c>
      <c r="Y27" t="n">
        <v>1.001955210058424</v>
      </c>
      <c r="AA27" t="n">
        <v>0.9999999986488588</v>
      </c>
      <c r="AB27" t="n">
        <v>1.006780464790656</v>
      </c>
      <c r="AC27" t="n">
        <v>1.011080721974262</v>
      </c>
      <c r="AD27" t="n">
        <v>1.022732130714342</v>
      </c>
      <c r="AE27" t="n">
        <v>1.046539762507925</v>
      </c>
      <c r="AG27" t="n">
        <v>0.9999998201651067</v>
      </c>
      <c r="AH27" t="n">
        <v>1.006770771767747</v>
      </c>
      <c r="AI27" t="n">
        <v>1.011065013941077</v>
      </c>
      <c r="AJ27" t="n">
        <v>1.022706533680096</v>
      </c>
      <c r="AK27" t="n">
        <v>1.046491871686694</v>
      </c>
      <c r="AM27" t="n">
        <v>0.9999998201651067</v>
      </c>
      <c r="AN27" t="n">
        <v>1.004296794935923</v>
      </c>
      <c r="AO27" t="n">
        <v>1.006432675296272</v>
      </c>
      <c r="AP27" t="n">
        <v>1.015354968747435</v>
      </c>
      <c r="AQ27" t="n">
        <v>1.029772399603702</v>
      </c>
      <c r="AS27" t="n">
        <v>0.9999998201651067</v>
      </c>
      <c r="AT27" t="n">
        <v>1.011422187574253</v>
      </c>
      <c r="AU27" t="n">
        <v>1.015809834486222</v>
      </c>
      <c r="AV27" t="n">
        <v>1.031564192099831</v>
      </c>
      <c r="AW27" t="n">
        <v>1.048743032816533</v>
      </c>
    </row>
    <row r="28">
      <c r="A28" t="inlineStr">
        <is>
          <t>m3.0_z0.01400_irv00_STANDARD_TDU13</t>
        </is>
      </c>
      <c r="I28" t="n">
        <v>0.9999998413448242</v>
      </c>
      <c r="J28" t="n">
        <v>0.9999902397595114</v>
      </c>
      <c r="K28" t="n">
        <v>0.9999845882549753</v>
      </c>
      <c r="L28" t="n">
        <v>0.9999746726455472</v>
      </c>
      <c r="M28" t="n">
        <v>0.9999538254516366</v>
      </c>
      <c r="O28" t="n">
        <v>0.9999998413448242</v>
      </c>
      <c r="P28" t="n">
        <v>1.004217850621403</v>
      </c>
      <c r="Q28" t="n">
        <v>1.007399479250384</v>
      </c>
      <c r="R28" t="n">
        <v>1.012259556926036</v>
      </c>
      <c r="S28" t="n">
        <v>1.027029542490182</v>
      </c>
      <c r="U28" t="n">
        <v>0.9999998413448242</v>
      </c>
      <c r="V28" t="n">
        <v>1.004616955648347</v>
      </c>
      <c r="W28" t="n">
        <v>1.00530460379995</v>
      </c>
      <c r="X28" t="n">
        <v>1.008796571318974</v>
      </c>
      <c r="Y28" t="n">
        <v>1.002673368100777</v>
      </c>
      <c r="AA28" t="n">
        <v>0.9999999987176926</v>
      </c>
      <c r="AB28" t="n">
        <v>1.007088872523507</v>
      </c>
      <c r="AC28" t="n">
        <v>1.011079842642261</v>
      </c>
      <c r="AD28" t="n">
        <v>1.023215464480818</v>
      </c>
      <c r="AE28" t="n">
        <v>1.044960158275935</v>
      </c>
      <c r="AG28" t="n">
        <v>0.9999998413448242</v>
      </c>
      <c r="AH28" t="n">
        <v>1.007079439678202</v>
      </c>
      <c r="AI28" t="n">
        <v>1.011064948341347</v>
      </c>
      <c r="AJ28" t="n">
        <v>1.02319066210792</v>
      </c>
      <c r="AK28" t="n">
        <v>1.044914529412727</v>
      </c>
      <c r="AM28" t="n">
        <v>0.9999998413448242</v>
      </c>
      <c r="AN28" t="n">
        <v>1.004512337829725</v>
      </c>
      <c r="AO28" t="n">
        <v>1.006584462616368</v>
      </c>
      <c r="AP28" t="n">
        <v>1.015694058724261</v>
      </c>
      <c r="AQ28" t="n">
        <v>1.02847976321374</v>
      </c>
      <c r="AS28" t="n">
        <v>0.9999998413448242</v>
      </c>
      <c r="AT28" t="n">
        <v>1.011505399479925</v>
      </c>
      <c r="AU28" t="n">
        <v>1.016175200537967</v>
      </c>
      <c r="AV28" t="n">
        <v>1.031699563442917</v>
      </c>
      <c r="AW28" t="n">
        <v>1.047809611845586</v>
      </c>
    </row>
    <row r="29">
      <c r="A29" t="inlineStr">
        <is>
          <t>m4.0_z0.00800_irv00_STANDARD_TDU9</t>
        </is>
      </c>
      <c r="I29" t="n">
        <v>0.999999968140041</v>
      </c>
      <c r="J29" t="n">
        <v>0.9999892834054209</v>
      </c>
      <c r="K29" t="n">
        <v>0.9999823138885461</v>
      </c>
      <c r="L29" t="n">
        <v>0.9999715471572586</v>
      </c>
      <c r="M29" t="n">
        <v>0.9999451327130727</v>
      </c>
      <c r="O29" t="n">
        <v>0.999999968140041</v>
      </c>
      <c r="P29" t="n">
        <v>1.003625527750948</v>
      </c>
      <c r="Q29" t="n">
        <v>1.007133893753863</v>
      </c>
      <c r="R29" t="n">
        <v>1.011103819292765</v>
      </c>
      <c r="S29" t="n">
        <v>1.027775536755673</v>
      </c>
      <c r="U29" t="n">
        <v>0.999999968140041</v>
      </c>
      <c r="V29" t="n">
        <v>1.005507085475557</v>
      </c>
      <c r="W29" t="n">
        <v>1.005705233673203</v>
      </c>
      <c r="X29" t="n">
        <v>1.010529900921077</v>
      </c>
      <c r="Y29" t="n">
        <v>1.001496180144688</v>
      </c>
      <c r="AA29" t="n">
        <v>0.9999999995148325</v>
      </c>
      <c r="AB29" t="n">
        <v>1.007263463313324</v>
      </c>
      <c r="AC29" t="n">
        <v>1.01025717714943</v>
      </c>
      <c r="AD29" t="n">
        <v>1.024767573744835</v>
      </c>
      <c r="AE29" t="n">
        <v>1.053430039311444</v>
      </c>
      <c r="AG29" t="n">
        <v>0.999999968140041</v>
      </c>
      <c r="AH29" t="n">
        <v>1.0072531714183</v>
      </c>
      <c r="AI29" t="n">
        <v>1.010240283314758</v>
      </c>
      <c r="AJ29" t="n">
        <v>1.024739896372502</v>
      </c>
      <c r="AK29" t="n">
        <v>1.053376279467198</v>
      </c>
      <c r="AM29" t="n">
        <v>0.999999968140041</v>
      </c>
      <c r="AN29" t="n">
        <v>1.00501399708815</v>
      </c>
      <c r="AO29" t="n">
        <v>1.005900857757902</v>
      </c>
      <c r="AP29" t="n">
        <v>1.017869423521694</v>
      </c>
      <c r="AQ29" t="n">
        <v>1.036405891278224</v>
      </c>
      <c r="AS29" t="n">
        <v>0.999999968140041</v>
      </c>
      <c r="AT29" t="n">
        <v>1.01245689379377</v>
      </c>
      <c r="AU29" t="n">
        <v>1.015660189792533</v>
      </c>
      <c r="AV29" t="n">
        <v>1.034787995574163</v>
      </c>
      <c r="AW29" t="n">
        <v>1.055268065734568</v>
      </c>
    </row>
    <row r="30">
      <c r="A30" t="inlineStr">
        <is>
          <t>m4.0_z0.01400_irv00_STANDARD_TDU8</t>
        </is>
      </c>
      <c r="I30" t="n">
        <v>0.9999999677947616</v>
      </c>
      <c r="J30" t="n">
        <v>0.9999896133442989</v>
      </c>
      <c r="K30" t="n">
        <v>0.9999831792166276</v>
      </c>
      <c r="L30" t="n">
        <v>0.9999724601160862</v>
      </c>
      <c r="M30" t="n">
        <v>0.9999481820746244</v>
      </c>
      <c r="O30" t="n">
        <v>0.9999999677947616</v>
      </c>
      <c r="P30" t="n">
        <v>1.003792910769698</v>
      </c>
      <c r="Q30" t="n">
        <v>1.007071249338639</v>
      </c>
      <c r="R30" t="n">
        <v>1.011510470356997</v>
      </c>
      <c r="S30" t="n">
        <v>1.027179885537832</v>
      </c>
      <c r="U30" t="n">
        <v>0.9999999677947616</v>
      </c>
      <c r="V30" t="n">
        <v>1.005269870162088</v>
      </c>
      <c r="W30" t="n">
        <v>1.005813202845438</v>
      </c>
      <c r="X30" t="n">
        <v>1.009948151106304</v>
      </c>
      <c r="Y30" t="n">
        <v>1.002415869490916</v>
      </c>
      <c r="AA30" t="n">
        <v>0.9999999994915179</v>
      </c>
      <c r="AB30" t="n">
        <v>1.007529973701906</v>
      </c>
      <c r="AC30" t="n">
        <v>1.010483000427198</v>
      </c>
      <c r="AD30" t="n">
        <v>1.025014755088715</v>
      </c>
      <c r="AE30" t="n">
        <v>1.050822252616827</v>
      </c>
      <c r="AG30" t="n">
        <v>0.9999999677947616</v>
      </c>
      <c r="AH30" t="n">
        <v>1.007520045923149</v>
      </c>
      <c r="AI30" t="n">
        <v>1.010466990136722</v>
      </c>
      <c r="AJ30" t="n">
        <v>1.024988104860776</v>
      </c>
      <c r="AK30" t="n">
        <v>1.050771786586797</v>
      </c>
      <c r="AM30" t="n">
        <v>0.9999999677947616</v>
      </c>
      <c r="AN30" t="n">
        <v>1.005178539267824</v>
      </c>
      <c r="AO30" t="n">
        <v>1.006156102613157</v>
      </c>
      <c r="AP30" t="n">
        <v>1.017872155456947</v>
      </c>
      <c r="AQ30" t="n">
        <v>1.034165840136265</v>
      </c>
      <c r="AS30" t="n">
        <v>0.9999999677947616</v>
      </c>
      <c r="AT30" t="n">
        <v>1.012474858874445</v>
      </c>
      <c r="AU30" t="n">
        <v>1.015954877035016</v>
      </c>
      <c r="AV30" t="n">
        <v>1.034434452499887</v>
      </c>
      <c r="AW30" t="n">
        <v>1.053462257964888</v>
      </c>
    </row>
    <row r="31">
      <c r="A31" t="inlineStr">
        <is>
          <t>m3.0_z0.01000_irv00_STANDARD_TDU11</t>
        </is>
      </c>
      <c r="I31" t="n">
        <v>0.9999998286805143</v>
      </c>
      <c r="J31" t="n">
        <v>0.9999906641784824</v>
      </c>
      <c r="K31" t="n">
        <v>0.9999852643365443</v>
      </c>
      <c r="L31" t="n">
        <v>0.9999758566327893</v>
      </c>
      <c r="M31" t="n">
        <v>0.99995648760366</v>
      </c>
      <c r="O31" t="n">
        <v>0.9999998286805143</v>
      </c>
      <c r="P31" t="n">
        <v>1.004387548779284</v>
      </c>
      <c r="Q31" t="n">
        <v>1.007674285295497</v>
      </c>
      <c r="R31" t="n">
        <v>1.012638564633347</v>
      </c>
      <c r="S31" t="n">
        <v>1.027092068596453</v>
      </c>
      <c r="U31" t="n">
        <v>0.9999998286805143</v>
      </c>
      <c r="V31" t="n">
        <v>1.004378138611192</v>
      </c>
      <c r="W31" t="n">
        <v>1.004914057150283</v>
      </c>
      <c r="X31" t="n">
        <v>1.008260505878814</v>
      </c>
      <c r="Y31" t="n">
        <v>1.0026099551529</v>
      </c>
      <c r="AA31" t="n">
        <v>0.9999999985100809</v>
      </c>
      <c r="AB31" t="n">
        <v>1.007337689823248</v>
      </c>
      <c r="AC31" t="n">
        <v>1.011436465799019</v>
      </c>
      <c r="AD31" t="n">
        <v>1.023843525949498</v>
      </c>
      <c r="AE31" t="n">
        <v>1.045190040383801</v>
      </c>
      <c r="AG31" t="n">
        <v>0.9999998286805143</v>
      </c>
      <c r="AH31" t="n">
        <v>1.007328711906263</v>
      </c>
      <c r="AI31" t="n">
        <v>1.011422300931006</v>
      </c>
      <c r="AJ31" t="n">
        <v>1.023820001331091</v>
      </c>
      <c r="AK31" t="n">
        <v>1.045147270385029</v>
      </c>
      <c r="AM31" t="n">
        <v>0.9999998286805143</v>
      </c>
      <c r="AN31" t="n">
        <v>1.00465777128497</v>
      </c>
      <c r="AO31" t="n">
        <v>1.006776150333938</v>
      </c>
      <c r="AP31" t="n">
        <v>1.016090269625356</v>
      </c>
      <c r="AQ31" t="n">
        <v>1.028667578108055</v>
      </c>
      <c r="AS31" t="n">
        <v>0.9999998286805143</v>
      </c>
      <c r="AT31" t="n">
        <v>1.011502243938419</v>
      </c>
      <c r="AU31" t="n">
        <v>1.016132242254549</v>
      </c>
      <c r="AV31" t="n">
        <v>1.031767873425352</v>
      </c>
      <c r="AW31" t="n">
        <v>1.04794553395298</v>
      </c>
    </row>
    <row r="32">
      <c r="A32" t="inlineStr">
        <is>
          <t>m3.0_z0.00200_irv00_STANDARD_TDU10</t>
        </is>
      </c>
      <c r="I32" t="n">
        <v>0.999999895790147</v>
      </c>
      <c r="J32" t="n">
        <v>0.9999909342052535</v>
      </c>
      <c r="K32" t="n">
        <v>0.9999851430860319</v>
      </c>
      <c r="L32" t="n">
        <v>0.9999766759208935</v>
      </c>
      <c r="M32" t="n">
        <v>0.9999566388891139</v>
      </c>
      <c r="O32" t="n">
        <v>0.999999895790147</v>
      </c>
      <c r="P32" t="n">
        <v>1.004379981873889</v>
      </c>
      <c r="Q32" t="n">
        <v>1.00831497310221</v>
      </c>
      <c r="R32" t="n">
        <v>1.01232856765565</v>
      </c>
      <c r="S32" t="n">
        <v>1.028163129733351</v>
      </c>
      <c r="U32" t="n">
        <v>0.999999895790147</v>
      </c>
      <c r="V32" t="n">
        <v>1.004400303596757</v>
      </c>
      <c r="W32" t="n">
        <v>1.003977995152743</v>
      </c>
      <c r="X32" t="n">
        <v>1.00874331035669</v>
      </c>
      <c r="Y32" t="n">
        <v>1.001024691427219</v>
      </c>
      <c r="AA32" t="n">
        <v>0.9999999989619416</v>
      </c>
      <c r="AB32" t="n">
        <v>1.007421618297927</v>
      </c>
      <c r="AC32" t="n">
        <v>1.011705023592647</v>
      </c>
      <c r="AD32" t="n">
        <v>1.026921131632935</v>
      </c>
      <c r="AE32" t="n">
        <v>1.05066645220894</v>
      </c>
      <c r="AG32" t="n">
        <v>0.999999895790147</v>
      </c>
      <c r="AH32" t="n">
        <v>1.007412947061215</v>
      </c>
      <c r="AI32" t="n">
        <v>1.011690865868089</v>
      </c>
      <c r="AJ32" t="n">
        <v>1.026898445256251</v>
      </c>
      <c r="AK32" t="n">
        <v>1.050624002641792</v>
      </c>
      <c r="AM32" t="n">
        <v>0.999999895790147</v>
      </c>
      <c r="AN32" t="n">
        <v>1.004739884054419</v>
      </c>
      <c r="AO32" t="n">
        <v>1.006670600874341</v>
      </c>
      <c r="AP32" t="n">
        <v>1.019307724913185</v>
      </c>
      <c r="AQ32" t="n">
        <v>1.033458142938251</v>
      </c>
      <c r="AS32" t="n">
        <v>0.999999895790147</v>
      </c>
      <c r="AT32" t="n">
        <v>1.011576488317357</v>
      </c>
      <c r="AU32" t="n">
        <v>1.015493707369738</v>
      </c>
      <c r="AV32" t="n">
        <v>1.035255879457281</v>
      </c>
      <c r="AW32" t="n">
        <v>1.051952073196989</v>
      </c>
    </row>
    <row r="33">
      <c r="A33" t="inlineStr">
        <is>
          <t>m4.0_z0.00200_irv00_STANDARD_TDU15</t>
        </is>
      </c>
      <c r="I33" t="n">
        <v>0.9999999696843611</v>
      </c>
      <c r="J33" t="n">
        <v>0.9999982687182712</v>
      </c>
      <c r="K33" t="n">
        <v>0.9999973930043354</v>
      </c>
      <c r="L33" t="n">
        <v>0.9999957409161765</v>
      </c>
      <c r="M33" t="n">
        <v>0.999993185369962</v>
      </c>
      <c r="O33" t="n">
        <v>0.9999999696843611</v>
      </c>
      <c r="P33" t="n">
        <v>1.007059922491392</v>
      </c>
      <c r="Q33" t="n">
        <v>1.010783472014257</v>
      </c>
      <c r="R33" t="n">
        <v>1.017721457971583</v>
      </c>
      <c r="S33" t="n">
        <v>1.028804172665522</v>
      </c>
      <c r="U33" t="n">
        <v>0.9999999696843611</v>
      </c>
      <c r="V33" t="n">
        <v>1.000720467226052</v>
      </c>
      <c r="W33" t="n">
        <v>1.00062506312154</v>
      </c>
      <c r="X33" t="n">
        <v>1.001301525457303</v>
      </c>
      <c r="Y33" t="n">
        <v>1.000586965524255</v>
      </c>
      <c r="AA33" t="n">
        <v>0.9999999988942179</v>
      </c>
      <c r="AB33" t="n">
        <v>1.012851692609621</v>
      </c>
      <c r="AC33" t="n">
        <v>1.015086543706245</v>
      </c>
      <c r="AD33" t="n">
        <v>1.039594693931716</v>
      </c>
      <c r="AE33" t="n">
        <v>1.053658679946188</v>
      </c>
      <c r="AG33" t="n">
        <v>0.9999999696843611</v>
      </c>
      <c r="AH33" t="n">
        <v>1.012851545938596</v>
      </c>
      <c r="AI33" t="n">
        <v>1.01508633871082</v>
      </c>
      <c r="AJ33" t="n">
        <v>1.039594367450197</v>
      </c>
      <c r="AK33" t="n">
        <v>1.053658175665697</v>
      </c>
      <c r="AM33" t="n">
        <v>0.9999999696843611</v>
      </c>
      <c r="AN33" t="n">
        <v>1.008486718417928</v>
      </c>
      <c r="AO33" t="n">
        <v>1.008517001074537</v>
      </c>
      <c r="AP33" t="n">
        <v>1.028545131511347</v>
      </c>
      <c r="AQ33" t="n">
        <v>1.035916105513443</v>
      </c>
      <c r="AS33" t="n">
        <v>0.9999999696843611</v>
      </c>
      <c r="AT33" t="n">
        <v>1.012899922185126</v>
      </c>
      <c r="AU33" t="n">
        <v>1.015128662165933</v>
      </c>
      <c r="AV33" t="n">
        <v>1.039683000626806</v>
      </c>
      <c r="AW33" t="n">
        <v>1.053701020572548</v>
      </c>
    </row>
    <row r="34">
      <c r="A34" t="inlineStr">
        <is>
          <t>m4.0_z0.01000_irv00_STANDARD_TDU8</t>
        </is>
      </c>
      <c r="I34" t="n">
        <v>0.9999999641798758</v>
      </c>
      <c r="J34" t="n">
        <v>0.9999895180797669</v>
      </c>
      <c r="K34" t="n">
        <v>0.9999828892681463</v>
      </c>
      <c r="L34" t="n">
        <v>0.999972184162584</v>
      </c>
      <c r="M34" t="n">
        <v>0.9999472394566669</v>
      </c>
      <c r="O34" t="n">
        <v>0.9999999641798758</v>
      </c>
      <c r="P34" t="n">
        <v>1.003738945174136</v>
      </c>
      <c r="Q34" t="n">
        <v>1.00712974026421</v>
      </c>
      <c r="R34" t="n">
        <v>1.011401093192084</v>
      </c>
      <c r="S34" t="n">
        <v>1.027437866787301</v>
      </c>
      <c r="U34" t="n">
        <v>0.9999999641798758</v>
      </c>
      <c r="V34" t="n">
        <v>1.005340182100293</v>
      </c>
      <c r="W34" t="n">
        <v>1.005714797246944</v>
      </c>
      <c r="X34" t="n">
        <v>1.010091744595324</v>
      </c>
      <c r="Y34" t="n">
        <v>1.002018317971397</v>
      </c>
      <c r="AA34" t="n">
        <v>0.9999999994904076</v>
      </c>
      <c r="AB34" t="n">
        <v>1.007286690010228</v>
      </c>
      <c r="AC34" t="n">
        <v>1.010425957003979</v>
      </c>
      <c r="AD34" t="n">
        <v>1.024461752479537</v>
      </c>
      <c r="AE34" t="n">
        <v>1.051227146161056</v>
      </c>
      <c r="AG34" t="n">
        <v>0.9999999641798758</v>
      </c>
      <c r="AH34" t="n">
        <v>1.007276630445495</v>
      </c>
      <c r="AI34" t="n">
        <v>1.010409605478841</v>
      </c>
      <c r="AJ34" t="n">
        <v>1.024434723893824</v>
      </c>
      <c r="AK34" t="n">
        <v>1.051175496420242</v>
      </c>
      <c r="AM34" t="n">
        <v>0.9999999641798758</v>
      </c>
      <c r="AN34" t="n">
        <v>1.004972222007729</v>
      </c>
      <c r="AO34" t="n">
        <v>1.006071947653303</v>
      </c>
      <c r="AP34" t="n">
        <v>1.017396497247311</v>
      </c>
      <c r="AQ34" t="n">
        <v>1.034422886612638</v>
      </c>
      <c r="AS34" t="n">
        <v>0.9999999641798758</v>
      </c>
      <c r="AT34" t="n">
        <v>1.01232383611702</v>
      </c>
      <c r="AU34" t="n">
        <v>1.015837596116509</v>
      </c>
      <c r="AV34" t="n">
        <v>1.034066621726837</v>
      </c>
      <c r="AW34" t="n">
        <v>1.053520068644518</v>
      </c>
    </row>
    <row r="35">
      <c r="A35" t="inlineStr">
        <is>
          <t>m4.0_z0.00010_irv00_STANDARD_TDU25</t>
        </is>
      </c>
      <c r="I35" t="n">
        <v>0.9998903173438956</v>
      </c>
      <c r="J35" t="n">
        <v>0.9999329343838895</v>
      </c>
      <c r="K35" t="n">
        <v>0.9999315890666444</v>
      </c>
      <c r="L35" t="n">
        <v>0.9999758774280076</v>
      </c>
      <c r="M35" t="n">
        <v>0.9999998472856257</v>
      </c>
      <c r="O35" t="n">
        <v>0.9575957983573985</v>
      </c>
      <c r="P35" t="n">
        <v>0.9778521890204823</v>
      </c>
      <c r="Q35" t="n">
        <v>0.9731970877409346</v>
      </c>
      <c r="R35" t="n">
        <v>0.9949569789077186</v>
      </c>
      <c r="S35" t="n">
        <v>0.9999998472856257</v>
      </c>
      <c r="U35" t="n">
        <v>1.019564934241061</v>
      </c>
      <c r="V35" t="n">
        <v>1.001215990548869</v>
      </c>
      <c r="W35" t="n">
        <v>1.0129747138606</v>
      </c>
      <c r="X35" t="n">
        <v>0.9921571933793981</v>
      </c>
      <c r="Y35" t="n">
        <v>0.9999998472856257</v>
      </c>
      <c r="AA35" t="n">
        <v>0.9298723615570097</v>
      </c>
      <c r="AB35" t="n">
        <v>0.9620314049193209</v>
      </c>
      <c r="AC35" t="n">
        <v>0.9476068956674333</v>
      </c>
      <c r="AD35" t="n">
        <v>0.9987497376357178</v>
      </c>
      <c r="AE35" t="n">
        <v>1.000000002230438</v>
      </c>
      <c r="AG35" t="n">
        <v>0.9297628375067215</v>
      </c>
      <c r="AH35" t="n">
        <v>0.9619636556815651</v>
      </c>
      <c r="AI35" t="n">
        <v>0.9475374510786481</v>
      </c>
      <c r="AJ35" t="n">
        <v>0.9987249552584355</v>
      </c>
      <c r="AK35" t="n">
        <v>0.9999998472856257</v>
      </c>
      <c r="AM35" t="n">
        <v>0.9544923347744646</v>
      </c>
      <c r="AN35" t="n">
        <v>0.9748648688932032</v>
      </c>
      <c r="AO35" t="n">
        <v>0.9632552954809311</v>
      </c>
      <c r="AP35" t="n">
        <v>1.001649993897735</v>
      </c>
      <c r="AQ35" t="n">
        <v>0.9999998472856257</v>
      </c>
      <c r="AS35" t="n">
        <v>0.9506445071513363</v>
      </c>
      <c r="AT35" t="n">
        <v>0.9634788596892421</v>
      </c>
      <c r="AU35" t="n">
        <v>0.9614079049341205</v>
      </c>
      <c r="AV35" t="n">
        <v>0.9905603730456913</v>
      </c>
      <c r="AW35" t="n">
        <v>0.9999998472856257</v>
      </c>
    </row>
    <row r="36">
      <c r="A36" t="inlineStr">
        <is>
          <t>m4.0_z0.00300_irv00_STANDARD_TDU12</t>
        </is>
      </c>
      <c r="I36" t="n">
        <v>0.999999959738984</v>
      </c>
      <c r="J36" t="n">
        <v>0.9999905703623028</v>
      </c>
      <c r="K36" t="n">
        <v>0.9999844704728342</v>
      </c>
      <c r="L36" t="n">
        <v>0.9999755059382576</v>
      </c>
      <c r="M36" t="n">
        <v>0.9999542242304243</v>
      </c>
      <c r="O36" t="n">
        <v>0.999999959738984</v>
      </c>
      <c r="P36" t="n">
        <v>1.004212555650182</v>
      </c>
      <c r="Q36" t="n">
        <v>1.008067289511453</v>
      </c>
      <c r="R36" t="n">
        <v>1.01203473976985</v>
      </c>
      <c r="S36" t="n">
        <v>1.027782750506524</v>
      </c>
      <c r="U36" t="n">
        <v>0.999999959738984</v>
      </c>
      <c r="V36" t="n">
        <v>1.004666281343736</v>
      </c>
      <c r="W36" t="n">
        <v>1.004358577412565</v>
      </c>
      <c r="X36" t="n">
        <v>1.009212873567464</v>
      </c>
      <c r="Y36" t="n">
        <v>1.00157664875208</v>
      </c>
      <c r="AA36" t="n">
        <v>0.999999999392708</v>
      </c>
      <c r="AB36" t="n">
        <v>1.007882090871375</v>
      </c>
      <c r="AC36" t="n">
        <v>1.011295305796394</v>
      </c>
      <c r="AD36" t="n">
        <v>1.028319670263647</v>
      </c>
      <c r="AE36" t="n">
        <v>1.052543087395702</v>
      </c>
      <c r="AG36" t="n">
        <v>0.999999959738984</v>
      </c>
      <c r="AH36" t="n">
        <v>1.007873160059528</v>
      </c>
      <c r="AI36" t="n">
        <v>1.011280689470399</v>
      </c>
      <c r="AJ36" t="n">
        <v>1.028296082974012</v>
      </c>
      <c r="AK36" t="n">
        <v>1.052498836410831</v>
      </c>
      <c r="AM36" t="n">
        <v>0.999999959738984</v>
      </c>
      <c r="AN36" t="n">
        <v>1.005282114292731</v>
      </c>
      <c r="AO36" t="n">
        <v>1.006390967720994</v>
      </c>
      <c r="AP36" t="n">
        <v>1.020836404476125</v>
      </c>
      <c r="AQ36" t="n">
        <v>1.035517936334595</v>
      </c>
      <c r="AS36" t="n">
        <v>0.999999959738984</v>
      </c>
      <c r="AT36" t="n">
        <v>1.012224962018017</v>
      </c>
      <c r="AU36" t="n">
        <v>1.015378682603842</v>
      </c>
      <c r="AV36" t="n">
        <v>1.036980970060018</v>
      </c>
      <c r="AW36" t="n">
        <v>1.054350511031145</v>
      </c>
    </row>
    <row r="37">
      <c r="A37" t="inlineStr">
        <is>
          <t>m3.0_z0.00010_irv00_STANDARD_TDU16</t>
        </is>
      </c>
      <c r="I37" t="n">
        <v>0.9999199686573793</v>
      </c>
      <c r="J37" t="n">
        <v>0.9999473340020127</v>
      </c>
      <c r="K37" t="n">
        <v>0.9999540978304526</v>
      </c>
      <c r="L37" t="n">
        <v>0.999978961443471</v>
      </c>
      <c r="M37" t="n">
        <v>0.9999998963319358</v>
      </c>
      <c r="O37" t="n">
        <v>0.9636629660265315</v>
      </c>
      <c r="P37" t="n">
        <v>0.9785284115305003</v>
      </c>
      <c r="Q37" t="n">
        <v>0.9803218344026772</v>
      </c>
      <c r="R37" t="n">
        <v>0.9934834312412097</v>
      </c>
      <c r="S37" t="n">
        <v>0.9999998963319358</v>
      </c>
      <c r="U37" t="n">
        <v>1.011008910724716</v>
      </c>
      <c r="V37" t="n">
        <v>1.000312787900739</v>
      </c>
      <c r="W37" t="n">
        <v>1.002876737295081</v>
      </c>
      <c r="X37" t="n">
        <v>0.9943144423816233</v>
      </c>
      <c r="Y37" t="n">
        <v>0.9999998963319358</v>
      </c>
      <c r="AA37" t="n">
        <v>0.9393222244927083</v>
      </c>
      <c r="AB37" t="n">
        <v>0.962986715065382</v>
      </c>
      <c r="AC37" t="n">
        <v>0.9624511686283158</v>
      </c>
      <c r="AD37" t="n">
        <v>0.994541101607051</v>
      </c>
      <c r="AE37" t="n">
        <v>1.00000000179079</v>
      </c>
      <c r="AG37" t="n">
        <v>0.939240700856471</v>
      </c>
      <c r="AH37" t="n">
        <v>0.9629325564687145</v>
      </c>
      <c r="AI37" t="n">
        <v>0.9624037335438893</v>
      </c>
      <c r="AJ37" t="n">
        <v>0.9945191657386522</v>
      </c>
      <c r="AK37" t="n">
        <v>0.9999998963319358</v>
      </c>
      <c r="AM37" t="n">
        <v>0.9604146853465263</v>
      </c>
      <c r="AN37" t="n">
        <v>0.9754320181549467</v>
      </c>
      <c r="AO37" t="n">
        <v>0.9739004706246646</v>
      </c>
      <c r="AP37" t="n">
        <v>0.9983037026917818</v>
      </c>
      <c r="AQ37" t="n">
        <v>0.9999998963319358</v>
      </c>
      <c r="AS37" t="n">
        <v>0.9512714623513495</v>
      </c>
      <c r="AT37" t="n">
        <v>0.9634598542365573</v>
      </c>
      <c r="AU37" t="n">
        <v>0.9656551341124762</v>
      </c>
      <c r="AV37" t="n">
        <v>0.9885097299903943</v>
      </c>
      <c r="AW37" t="n">
        <v>0.9999998963319358</v>
      </c>
    </row>
    <row r="38">
      <c r="A38" t="inlineStr">
        <is>
          <t>m3.0_z0.00300_irv00_STANDARD_TDU9</t>
        </is>
      </c>
      <c r="I38" t="n">
        <v>0.9999999202594579</v>
      </c>
      <c r="J38" t="n">
        <v>0.9999887940523605</v>
      </c>
      <c r="K38" t="n">
        <v>0.9999810167472934</v>
      </c>
      <c r="L38" t="n">
        <v>0.9999705392799979</v>
      </c>
      <c r="M38" t="n">
        <v>0.9999397331064591</v>
      </c>
      <c r="O38" t="n">
        <v>0.9999999202594579</v>
      </c>
      <c r="P38" t="n">
        <v>1.003391846154418</v>
      </c>
      <c r="Q38" t="n">
        <v>1.007263242162187</v>
      </c>
      <c r="R38" t="n">
        <v>1.010298181864371</v>
      </c>
      <c r="S38" t="n">
        <v>1.029693020677616</v>
      </c>
      <c r="U38" t="n">
        <v>0.9999999202594579</v>
      </c>
      <c r="V38" t="n">
        <v>1.005799604590374</v>
      </c>
      <c r="W38" t="n">
        <v>1.005456687460665</v>
      </c>
      <c r="X38" t="n">
        <v>1.011618733421764</v>
      </c>
      <c r="Y38" t="n">
        <v>0.9985960656073543</v>
      </c>
      <c r="AA38" t="n">
        <v>0.9999999994371169</v>
      </c>
      <c r="AB38" t="n">
        <v>1.005950538548449</v>
      </c>
      <c r="AC38" t="n">
        <v>1.010199559468889</v>
      </c>
      <c r="AD38" t="n">
        <v>1.022209522142532</v>
      </c>
      <c r="AE38" t="n">
        <v>1.054283851556249</v>
      </c>
      <c r="AG38" t="n">
        <v>0.9999999202594579</v>
      </c>
      <c r="AH38" t="n">
        <v>1.005939571410286</v>
      </c>
      <c r="AI38" t="n">
        <v>1.010181030039091</v>
      </c>
      <c r="AJ38" t="n">
        <v>1.022180265112818</v>
      </c>
      <c r="AK38" t="n">
        <v>1.054223301666018</v>
      </c>
      <c r="AM38" t="n">
        <v>0.9999999202594579</v>
      </c>
      <c r="AN38" t="n">
        <v>1.00386843215155</v>
      </c>
      <c r="AO38" t="n">
        <v>1.005799068951857</v>
      </c>
      <c r="AP38" t="n">
        <v>1.015853741978935</v>
      </c>
      <c r="AQ38" t="n">
        <v>1.036162434639924</v>
      </c>
      <c r="AS38" t="n">
        <v>0.9999999202594579</v>
      </c>
      <c r="AT38" t="n">
        <v>1.01156635989574</v>
      </c>
      <c r="AU38" t="n">
        <v>1.015525165344507</v>
      </c>
      <c r="AV38" t="n">
        <v>1.033553313562828</v>
      </c>
      <c r="AW38" t="n">
        <v>1.053429681040777</v>
      </c>
    </row>
    <row r="39">
      <c r="A39" t="inlineStr">
        <is>
          <t>m4.0_z0.00030_irv00_STANDARD_TDU19</t>
        </is>
      </c>
      <c r="I39" t="n">
        <v>0.9999407664942085</v>
      </c>
      <c r="J39" t="n">
        <v>0.9999595831699332</v>
      </c>
      <c r="K39" t="n">
        <v>0.9999650054975229</v>
      </c>
      <c r="L39" t="n">
        <v>0.9999830243857146</v>
      </c>
      <c r="M39" t="n">
        <v>0.9999999787393397</v>
      </c>
      <c r="O39" t="n">
        <v>0.9662584813784016</v>
      </c>
      <c r="P39" t="n">
        <v>0.9787145385181909</v>
      </c>
      <c r="Q39" t="n">
        <v>0.9807088844376334</v>
      </c>
      <c r="R39" t="n">
        <v>0.99265717299937</v>
      </c>
      <c r="S39" t="n">
        <v>0.9999999787393397</v>
      </c>
      <c r="U39" t="n">
        <v>1.007357930364236</v>
      </c>
      <c r="V39" t="n">
        <v>1.000100917090496</v>
      </c>
      <c r="W39" t="n">
        <v>1.002351526318356</v>
      </c>
      <c r="X39" t="n">
        <v>0.9955531571485682</v>
      </c>
      <c r="Y39" t="n">
        <v>0.9999999787393397</v>
      </c>
      <c r="AA39" t="n">
        <v>0.9427387660033087</v>
      </c>
      <c r="AB39" t="n">
        <v>0.9630574531848873</v>
      </c>
      <c r="AC39" t="n">
        <v>0.9619591402531508</v>
      </c>
      <c r="AD39" t="n">
        <v>0.9941186071853603</v>
      </c>
      <c r="AE39" t="n">
        <v>1.00000000084599</v>
      </c>
      <c r="AG39" t="n">
        <v>0.9426765293331153</v>
      </c>
      <c r="AH39" t="n">
        <v>0.9630146467670067</v>
      </c>
      <c r="AI39" t="n">
        <v>0.9619218858128494</v>
      </c>
      <c r="AJ39" t="n">
        <v>0.9941004031037555</v>
      </c>
      <c r="AK39" t="n">
        <v>0.9999999787393397</v>
      </c>
      <c r="AM39" t="n">
        <v>0.9623363228662694</v>
      </c>
      <c r="AN39" t="n">
        <v>0.9754020864132811</v>
      </c>
      <c r="AO39" t="n">
        <v>0.9731901620628491</v>
      </c>
      <c r="AP39" t="n">
        <v>0.9983656201940424</v>
      </c>
      <c r="AQ39" t="n">
        <v>0.9999999787393397</v>
      </c>
      <c r="AS39" t="n">
        <v>0.9509834224878611</v>
      </c>
      <c r="AT39" t="n">
        <v>0.9632795152164949</v>
      </c>
      <c r="AU39" t="n">
        <v>0.964653000241553</v>
      </c>
      <c r="AV39" t="n">
        <v>0.9892583031684551</v>
      </c>
      <c r="AW39" t="n">
        <v>0.9999999787393397</v>
      </c>
    </row>
    <row r="40">
      <c r="A40" t="inlineStr">
        <is>
          <t>m3.0_z0.00600_irv00_STANDARD_TDU9</t>
        </is>
      </c>
      <c r="I40" t="n">
        <v>0.9999998866474624</v>
      </c>
      <c r="J40" t="n">
        <v>0.999990049894539</v>
      </c>
      <c r="K40" t="n">
        <v>0.9999836472852479</v>
      </c>
      <c r="L40" t="n">
        <v>0.9999738838979265</v>
      </c>
      <c r="M40" t="n">
        <v>0.9999510989642959</v>
      </c>
      <c r="O40" t="n">
        <v>0.9999998866474624</v>
      </c>
      <c r="P40" t="n">
        <v>1.00402699014921</v>
      </c>
      <c r="Q40" t="n">
        <v>1.007794301591259</v>
      </c>
      <c r="R40" t="n">
        <v>1.012006012269805</v>
      </c>
      <c r="S40" t="n">
        <v>1.027999785458308</v>
      </c>
      <c r="U40" t="n">
        <v>0.9999998866474624</v>
      </c>
      <c r="V40" t="n">
        <v>1.004894466098313</v>
      </c>
      <c r="W40" t="n">
        <v>1.004715010905491</v>
      </c>
      <c r="X40" t="n">
        <v>1.009161943935121</v>
      </c>
      <c r="Y40" t="n">
        <v>1.001209757462987</v>
      </c>
      <c r="AA40" t="n">
        <v>0.9999999990607514</v>
      </c>
      <c r="AB40" t="n">
        <v>1.006840507712538</v>
      </c>
      <c r="AC40" t="n">
        <v>1.011103258993698</v>
      </c>
      <c r="AD40" t="n">
        <v>1.022953856143894</v>
      </c>
      <c r="AE40" t="n">
        <v>1.049144656937463</v>
      </c>
      <c r="AG40" t="n">
        <v>0.9999998866474624</v>
      </c>
      <c r="AH40" t="n">
        <v>1.006830875873954</v>
      </c>
      <c r="AI40" t="n">
        <v>1.011087467506597</v>
      </c>
      <c r="AJ40" t="n">
        <v>1.022928250097852</v>
      </c>
      <c r="AK40" t="n">
        <v>1.049096185134688</v>
      </c>
      <c r="AM40" t="n">
        <v>0.9999998866474624</v>
      </c>
      <c r="AN40" t="n">
        <v>1.004375761380633</v>
      </c>
      <c r="AO40" t="n">
        <v>1.006381315933253</v>
      </c>
      <c r="AP40" t="n">
        <v>1.015582197100236</v>
      </c>
      <c r="AQ40" t="n">
        <v>1.032055545411768</v>
      </c>
      <c r="AS40" t="n">
        <v>0.9999998866474624</v>
      </c>
      <c r="AT40" t="n">
        <v>1.011525513728411</v>
      </c>
      <c r="AU40" t="n">
        <v>1.01565027436502</v>
      </c>
      <c r="AV40" t="n">
        <v>1.031799428065979</v>
      </c>
      <c r="AW40" t="n">
        <v>1.050656814247078</v>
      </c>
    </row>
    <row r="41">
      <c r="A41" t="inlineStr">
        <is>
          <t>m4.0_z0.00100_irv00_STANDARD_TDU15</t>
        </is>
      </c>
      <c r="I41" t="n">
        <v>0.9999952458460373</v>
      </c>
      <c r="J41" t="n">
        <v>0.9999999598044872</v>
      </c>
      <c r="K41" t="n">
        <v>1.000002017741906</v>
      </c>
      <c r="L41" t="n">
        <v>1.000006565849157</v>
      </c>
      <c r="M41" t="n">
        <v>1.000012384807793</v>
      </c>
      <c r="O41" t="n">
        <v>0.9911150955772059</v>
      </c>
      <c r="P41" t="n">
        <v>0.9999999598044872</v>
      </c>
      <c r="Q41" t="n">
        <v>1.003377951936589</v>
      </c>
      <c r="R41" t="n">
        <v>1.011995446825652</v>
      </c>
      <c r="S41" t="n">
        <v>1.021465290642469</v>
      </c>
      <c r="U41" t="n">
        <v>1.001905438136234</v>
      </c>
      <c r="V41" t="n">
        <v>0.9999999598044872</v>
      </c>
      <c r="W41" t="n">
        <v>1.000360688617879</v>
      </c>
      <c r="X41" t="n">
        <v>0.9985958321810622</v>
      </c>
      <c r="Y41" t="n">
        <v>1.000152692548437</v>
      </c>
      <c r="AA41" t="n">
        <v>0.984644616233299</v>
      </c>
      <c r="AB41" t="n">
        <v>0.9999999991850963</v>
      </c>
      <c r="AC41" t="n">
        <v>1.00162707988648</v>
      </c>
      <c r="AD41" t="n">
        <v>1.028647711931179</v>
      </c>
      <c r="AE41" t="n">
        <v>1.038867571452758</v>
      </c>
      <c r="AG41" t="n">
        <v>0.9846378217163495</v>
      </c>
      <c r="AH41" t="n">
        <v>0.9999999598044872</v>
      </c>
      <c r="AI41" t="n">
        <v>1.001629895332617</v>
      </c>
      <c r="AJ41" t="n">
        <v>1.028657376171787</v>
      </c>
      <c r="AK41" t="n">
        <v>1.038885660896517</v>
      </c>
      <c r="AM41" t="n">
        <v>0.9900395639759516</v>
      </c>
      <c r="AN41" t="n">
        <v>0.9999999598044872</v>
      </c>
      <c r="AO41" t="n">
        <v>0.9996577885288797</v>
      </c>
      <c r="AP41" t="n">
        <v>1.021290344465164</v>
      </c>
      <c r="AQ41" t="n">
        <v>1.025873309979821</v>
      </c>
      <c r="AS41" t="n">
        <v>0.9873385698786732</v>
      </c>
      <c r="AT41" t="n">
        <v>0.9999999598044872</v>
      </c>
      <c r="AU41" t="n">
        <v>1.002131475959633</v>
      </c>
      <c r="AV41" t="n">
        <v>1.026641575213807</v>
      </c>
      <c r="AW41" t="n">
        <v>1.039035000560696</v>
      </c>
    </row>
    <row r="42">
      <c r="A42" t="inlineStr">
        <is>
          <t>m4.0_z0.02000_irv00_STANDARD_TDU8</t>
        </is>
      </c>
      <c r="I42" t="n">
        <v>0.9999999553991226</v>
      </c>
      <c r="J42" t="n">
        <v>0.9999892878821111</v>
      </c>
      <c r="K42" t="n">
        <v>0.9999826265413968</v>
      </c>
      <c r="L42" t="n">
        <v>0.9999716033250226</v>
      </c>
      <c r="M42" t="n">
        <v>0.9999459017238927</v>
      </c>
      <c r="O42" t="n">
        <v>0.9999999553991226</v>
      </c>
      <c r="P42" t="n">
        <v>1.003654193225539</v>
      </c>
      <c r="Q42" t="n">
        <v>1.006887820505725</v>
      </c>
      <c r="R42" t="n">
        <v>1.011166223430842</v>
      </c>
      <c r="S42" t="n">
        <v>1.02727375422413</v>
      </c>
      <c r="U42" t="n">
        <v>0.9999999553991226</v>
      </c>
      <c r="V42" t="n">
        <v>1.005447143168787</v>
      </c>
      <c r="W42" t="n">
        <v>1.006051916348246</v>
      </c>
      <c r="X42" t="n">
        <v>1.010403865856609</v>
      </c>
      <c r="Y42" t="n">
        <v>1.002242392515524</v>
      </c>
      <c r="AA42" t="n">
        <v>0.9999999995015099</v>
      </c>
      <c r="AB42" t="n">
        <v>1.006879948925612</v>
      </c>
      <c r="AC42" t="n">
        <v>1.010206586558757</v>
      </c>
      <c r="AD42" t="n">
        <v>1.023391757016941</v>
      </c>
      <c r="AE42" t="n">
        <v>1.048998609828755</v>
      </c>
      <c r="AG42" t="n">
        <v>0.9999999553991226</v>
      </c>
      <c r="AH42" t="n">
        <v>1.006869594282006</v>
      </c>
      <c r="AI42" t="n">
        <v>1.010189835921051</v>
      </c>
      <c r="AJ42" t="n">
        <v>1.023363956654993</v>
      </c>
      <c r="AK42" t="n">
        <v>1.048945218408373</v>
      </c>
      <c r="AM42" t="n">
        <v>0.9999999553991226</v>
      </c>
      <c r="AN42" t="n">
        <v>1.004625461609772</v>
      </c>
      <c r="AO42" t="n">
        <v>1.006003678303552</v>
      </c>
      <c r="AP42" t="n">
        <v>1.016489265934465</v>
      </c>
      <c r="AQ42" t="n">
        <v>1.032322982638302</v>
      </c>
      <c r="AS42" t="n">
        <v>0.9999999553991226</v>
      </c>
      <c r="AT42" t="n">
        <v>1.01206841503702</v>
      </c>
      <c r="AU42" t="n">
        <v>1.015992521077949</v>
      </c>
      <c r="AV42" t="n">
        <v>1.033387031764368</v>
      </c>
      <c r="AW42" t="n">
        <v>1.051519590386249</v>
      </c>
    </row>
    <row r="43">
      <c r="A43" t="inlineStr">
        <is>
          <t>m3.0_z0.00030_irv00_STANDARD_TDU13</t>
        </is>
      </c>
      <c r="I43" t="n">
        <v>0.9999980137268657</v>
      </c>
      <c r="J43" t="n">
        <v>0.9999999619971774</v>
      </c>
      <c r="K43" t="n">
        <v>1.000000881628223</v>
      </c>
      <c r="L43" t="n">
        <v>1.000002760081701</v>
      </c>
      <c r="M43" t="n">
        <v>1.000005361326115</v>
      </c>
      <c r="O43" t="n">
        <v>0.9919413478989406</v>
      </c>
      <c r="P43" t="n">
        <v>0.9999999619971774</v>
      </c>
      <c r="Q43" t="n">
        <v>1.003600834644628</v>
      </c>
      <c r="R43" t="n">
        <v>1.011395217009857</v>
      </c>
      <c r="S43" t="n">
        <v>1.021469779877122</v>
      </c>
      <c r="U43" t="n">
        <v>1.000795368093089</v>
      </c>
      <c r="V43" t="n">
        <v>0.9999999619971774</v>
      </c>
      <c r="W43" t="n">
        <v>1.000064977015532</v>
      </c>
      <c r="X43" t="n">
        <v>0.9994027120244355</v>
      </c>
      <c r="Y43" t="n">
        <v>1.000106979190953</v>
      </c>
      <c r="AA43" t="n">
        <v>0.9868022546999208</v>
      </c>
      <c r="AB43" t="n">
        <v>0.9999999993549604</v>
      </c>
      <c r="AC43" t="n">
        <v>1.003671945267254</v>
      </c>
      <c r="AD43" t="n">
        <v>1.025160912553148</v>
      </c>
      <c r="AE43" t="n">
        <v>1.037541583178099</v>
      </c>
      <c r="AG43" t="n">
        <v>0.9867988047019439</v>
      </c>
      <c r="AH43" t="n">
        <v>0.9999999619971774</v>
      </c>
      <c r="AI43" t="n">
        <v>1.003673495588756</v>
      </c>
      <c r="AJ43" t="n">
        <v>1.025165895554813</v>
      </c>
      <c r="AK43" t="n">
        <v>1.037551215076951</v>
      </c>
      <c r="AM43" t="n">
        <v>0.9916756612198029</v>
      </c>
      <c r="AN43" t="n">
        <v>0.9999999619971774</v>
      </c>
      <c r="AO43" t="n">
        <v>1.001543469744453</v>
      </c>
      <c r="AP43" t="n">
        <v>1.0182049513368</v>
      </c>
      <c r="AQ43" t="n">
        <v>1.024558047852257</v>
      </c>
      <c r="AS43" t="n">
        <v>0.9881843687521612</v>
      </c>
      <c r="AT43" t="n">
        <v>0.9999999619971774</v>
      </c>
      <c r="AU43" t="n">
        <v>1.003781772673939</v>
      </c>
      <c r="AV43" t="n">
        <v>1.02411321193268</v>
      </c>
      <c r="AW43" t="n">
        <v>1.037702093570575</v>
      </c>
    </row>
    <row r="44">
      <c r="A44" t="inlineStr">
        <is>
          <t>m4.0_z0.00600_irv00_STANDARD_TDU9</t>
        </is>
      </c>
      <c r="I44" t="n">
        <v>0.9999999345935454</v>
      </c>
      <c r="J44" t="n">
        <v>0.999988175715692</v>
      </c>
      <c r="K44" t="n">
        <v>0.9999798402699749</v>
      </c>
      <c r="L44" t="n">
        <v>0.9999687678077558</v>
      </c>
      <c r="M44" t="n">
        <v>0.9999339145744192</v>
      </c>
      <c r="O44" t="n">
        <v>0.9999999345935454</v>
      </c>
      <c r="P44" t="n">
        <v>1.003070538188591</v>
      </c>
      <c r="Q44" t="n">
        <v>1.006821377663552</v>
      </c>
      <c r="R44" t="n">
        <v>1.009549358513349</v>
      </c>
      <c r="S44" t="n">
        <v>1.030095243404911</v>
      </c>
      <c r="U44" t="n">
        <v>0.9999999345935454</v>
      </c>
      <c r="V44" t="n">
        <v>1.006260473451434</v>
      </c>
      <c r="W44" t="n">
        <v>1.00608989234713</v>
      </c>
      <c r="X44" t="n">
        <v>1.012696283647577</v>
      </c>
      <c r="Y44" t="n">
        <v>0.9979473922460274</v>
      </c>
      <c r="AA44" t="n">
        <v>0.9999999995536903</v>
      </c>
      <c r="AB44" t="n">
        <v>1.005552242235167</v>
      </c>
      <c r="AC44" t="n">
        <v>1.009607638414187</v>
      </c>
      <c r="AD44" t="n">
        <v>1.021157341810206</v>
      </c>
      <c r="AE44" t="n">
        <v>1.055066937571047</v>
      </c>
      <c r="AG44" t="n">
        <v>0.9999999345935454</v>
      </c>
      <c r="AH44" t="n">
        <v>1.005540627038412</v>
      </c>
      <c r="AI44" t="n">
        <v>1.009587885465654</v>
      </c>
      <c r="AJ44" t="n">
        <v>1.02112622072392</v>
      </c>
      <c r="AK44" t="n">
        <v>1.055000287495276</v>
      </c>
      <c r="AM44" t="n">
        <v>0.9999999345935454</v>
      </c>
      <c r="AN44" t="n">
        <v>1.00366263072654</v>
      </c>
      <c r="AO44" t="n">
        <v>1.005469710354625</v>
      </c>
      <c r="AP44" t="n">
        <v>1.015253155625132</v>
      </c>
      <c r="AQ44" t="n">
        <v>1.036705495243978</v>
      </c>
      <c r="AS44" t="n">
        <v>0.9999999345935454</v>
      </c>
      <c r="AT44" t="n">
        <v>1.011636747779553</v>
      </c>
      <c r="AU44" t="n">
        <v>1.015568230454472</v>
      </c>
      <c r="AV44" t="n">
        <v>1.033594963759698</v>
      </c>
      <c r="AW44" t="n">
        <v>1.053636736650132</v>
      </c>
    </row>
    <row r="45">
      <c r="A45" t="inlineStr">
        <is>
          <t>m3.0_z0.02000_irv00_STANDARD_TDU14</t>
        </is>
      </c>
      <c r="I45" t="n">
        <v>0.9999998864420712</v>
      </c>
      <c r="J45" t="n">
        <v>0.9999892217409674</v>
      </c>
      <c r="K45" t="n">
        <v>0.9999829452131551</v>
      </c>
      <c r="L45" t="n">
        <v>0.9999719595578177</v>
      </c>
      <c r="M45" t="n">
        <v>0.9999469434979971</v>
      </c>
      <c r="O45" t="n">
        <v>0.9999998864420712</v>
      </c>
      <c r="P45" t="n">
        <v>1.003839751367682</v>
      </c>
      <c r="Q45" t="n">
        <v>1.006801056683475</v>
      </c>
      <c r="R45" t="n">
        <v>1.011240107067791</v>
      </c>
      <c r="S45" t="n">
        <v>1.02715422383549</v>
      </c>
      <c r="U45" t="n">
        <v>0.9999998864420712</v>
      </c>
      <c r="V45" t="n">
        <v>1.005150448716676</v>
      </c>
      <c r="W45" t="n">
        <v>1.006154654064509</v>
      </c>
      <c r="X45" t="n">
        <v>1.010251108182071</v>
      </c>
      <c r="Y45" t="n">
        <v>1.002417236398854</v>
      </c>
      <c r="AA45" t="n">
        <v>0.9999999991839862</v>
      </c>
      <c r="AB45" t="n">
        <v>1.006609523970813</v>
      </c>
      <c r="AC45" t="n">
        <v>1.010215320676315</v>
      </c>
      <c r="AD45" t="n">
        <v>1.022017030846526</v>
      </c>
      <c r="AE45" t="n">
        <v>1.045475344588908</v>
      </c>
      <c r="AG45" t="n">
        <v>0.9999998864420712</v>
      </c>
      <c r="AH45" t="n">
        <v>1.006599016674606</v>
      </c>
      <c r="AI45" t="n">
        <v>1.010198687107781</v>
      </c>
      <c r="AJ45" t="n">
        <v>1.021989318276122</v>
      </c>
      <c r="AK45" t="n">
        <v>1.045422402403277</v>
      </c>
      <c r="AM45" t="n">
        <v>0.9999998864420712</v>
      </c>
      <c r="AN45" t="n">
        <v>1.004262587428228</v>
      </c>
      <c r="AO45" t="n">
        <v>1.006079642141553</v>
      </c>
      <c r="AP45" t="n">
        <v>1.015110852114321</v>
      </c>
      <c r="AQ45" t="n">
        <v>1.028922811424999</v>
      </c>
      <c r="AS45" t="n">
        <v>0.9999998864420712</v>
      </c>
      <c r="AT45" t="n">
        <v>1.01158646615976</v>
      </c>
      <c r="AU45" t="n">
        <v>1.016181908856852</v>
      </c>
      <c r="AV45" t="n">
        <v>1.031996329246533</v>
      </c>
      <c r="AW45" t="n">
        <v>1.048162991199079</v>
      </c>
    </row>
    <row r="46">
      <c r="A46" t="inlineStr">
        <is>
          <t>m3.0_z0.00100_irv00_STANDARD_TDU11</t>
        </is>
      </c>
      <c r="I46" t="n">
        <v>0.9999998997247767</v>
      </c>
      <c r="J46" t="n">
        <v>0.9999987613824914</v>
      </c>
      <c r="K46" t="n">
        <v>0.999998185171954</v>
      </c>
      <c r="L46" t="n">
        <v>0.9999970788322143</v>
      </c>
      <c r="M46" t="n">
        <v>0.9999954010108755</v>
      </c>
      <c r="O46" t="n">
        <v>0.9999998997247767</v>
      </c>
      <c r="P46" t="n">
        <v>1.007200900910407</v>
      </c>
      <c r="Q46" t="n">
        <v>1.010897408891403</v>
      </c>
      <c r="R46" t="n">
        <v>1.017978345445616</v>
      </c>
      <c r="S46" t="n">
        <v>1.028934679801299</v>
      </c>
      <c r="U46" t="n">
        <v>0.9999998997247767</v>
      </c>
      <c r="V46" t="n">
        <v>1.000477219866786</v>
      </c>
      <c r="W46" t="n">
        <v>1.000436127312935</v>
      </c>
      <c r="X46" t="n">
        <v>1.000859524616881</v>
      </c>
      <c r="Y46" t="n">
        <v>1.000373573550997</v>
      </c>
      <c r="AA46" t="n">
        <v>0.9990673955776818</v>
      </c>
      <c r="AB46" t="n">
        <v>1.011047538546645</v>
      </c>
      <c r="AC46" t="n">
        <v>1.014777420433692</v>
      </c>
      <c r="AD46" t="n">
        <v>1.035683239691031</v>
      </c>
      <c r="AE46" t="n">
        <v>1.049806488535599</v>
      </c>
      <c r="AG46" t="n">
        <v>0.9990671760242532</v>
      </c>
      <c r="AH46" t="n">
        <v>1.011047439536567</v>
      </c>
      <c r="AI46" t="n">
        <v>1.014777381821016</v>
      </c>
      <c r="AJ46" t="n">
        <v>1.035683322591851</v>
      </c>
      <c r="AK46" t="n">
        <v>1.049806753218875</v>
      </c>
      <c r="AM46" t="n">
        <v>0.9999998997247767</v>
      </c>
      <c r="AN46" t="n">
        <v>1.007577312328055</v>
      </c>
      <c r="AO46" t="n">
        <v>1.009105891942877</v>
      </c>
      <c r="AP46" t="n">
        <v>1.025536476744093</v>
      </c>
      <c r="AQ46" t="n">
        <v>1.033045724505554</v>
      </c>
      <c r="AS46" t="n">
        <v>0.9991173583101012</v>
      </c>
      <c r="AT46" t="n">
        <v>1.011047439536567</v>
      </c>
      <c r="AU46" t="n">
        <v>1.014781514661885</v>
      </c>
      <c r="AV46" t="n">
        <v>1.035642679549349</v>
      </c>
      <c r="AW46" t="n">
        <v>1.049816257043363</v>
      </c>
    </row>
  </sheetData>
  <pageMargins left="0.75" right="0.75" top="1" bottom="1" header="0.5" footer="0.5"/>
  <drawing r:id="rId1"/>
</worksheet>
</file>

<file path=xl/worksheets/sheet12.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99Ru/101Ru = 0.746711</t>
        </is>
      </c>
      <c r="I2" t="inlineStr">
        <is>
          <t>Int. norm. 99Ru/101Ru = 0.746711</t>
        </is>
      </c>
      <c r="O2" t="inlineStr">
        <is>
          <t>Int. norm. 99Ru/101Ru = 0.745075</t>
        </is>
      </c>
      <c r="U2" t="inlineStr">
        <is>
          <t>Int. norm. 99Ru/101Ru = 0.746711</t>
        </is>
      </c>
      <c r="AA2" t="inlineStr">
        <is>
          <t xml:space="preserve"> 99Ru/101Ru = 0.746835</t>
        </is>
      </c>
      <c r="AG2" t="inlineStr">
        <is>
          <t xml:space="preserve"> 99Ru/101Ru = 0.746835</t>
        </is>
      </c>
      <c r="AM2" t="inlineStr">
        <is>
          <t xml:space="preserve"> 99Ru/101Ru = 0.745075</t>
        </is>
      </c>
      <c r="AS2" t="inlineStr">
        <is>
          <t xml:space="preserve"> 99Ru/101Ru = 0.746835</t>
        </is>
      </c>
    </row>
    <row r="3">
      <c r="A3" t="inlineStr">
        <is>
          <t>Model name</t>
        </is>
      </c>
      <c r="C3" t="inlineStr">
        <is>
          <t>ε 96Ru</t>
        </is>
      </c>
      <c r="D3" t="inlineStr">
        <is>
          <t>ε 98Ru</t>
        </is>
      </c>
      <c r="E3" t="inlineStr">
        <is>
          <t>ε 100Ru</t>
        </is>
      </c>
      <c r="F3" t="inlineStr">
        <is>
          <t>ε 102Ru</t>
        </is>
      </c>
      <c r="G3" t="inlineStr">
        <is>
          <t>ε 104Ru</t>
        </is>
      </c>
      <c r="I3" t="inlineStr">
        <is>
          <t>ε 96Ru</t>
        </is>
      </c>
      <c r="J3" t="inlineStr">
        <is>
          <t>ε 98Ru</t>
        </is>
      </c>
      <c r="K3" t="inlineStr">
        <is>
          <t>ε 100Ru</t>
        </is>
      </c>
      <c r="L3" t="inlineStr">
        <is>
          <t>ε 102Ru</t>
        </is>
      </c>
      <c r="M3" t="inlineStr">
        <is>
          <t>ε 104Ru</t>
        </is>
      </c>
      <c r="O3" t="inlineStr">
        <is>
          <t>ε 96Ru</t>
        </is>
      </c>
      <c r="P3" t="inlineStr">
        <is>
          <t>ε 98Ru</t>
        </is>
      </c>
      <c r="Q3" t="inlineStr">
        <is>
          <t>ε 100Ru</t>
        </is>
      </c>
      <c r="R3" t="inlineStr">
        <is>
          <t>ε 102Ru</t>
        </is>
      </c>
      <c r="S3" t="inlineStr">
        <is>
          <t>ε 104Ru</t>
        </is>
      </c>
      <c r="U3" t="inlineStr">
        <is>
          <t>ε 96Ru</t>
        </is>
      </c>
      <c r="V3" t="inlineStr">
        <is>
          <t>ε 98Ru</t>
        </is>
      </c>
      <c r="W3" t="inlineStr">
        <is>
          <t>ε 100Ru</t>
        </is>
      </c>
      <c r="X3" t="inlineStr">
        <is>
          <t>ε 102Ru</t>
        </is>
      </c>
      <c r="Y3" t="inlineStr">
        <is>
          <t>ε 104Ru</t>
        </is>
      </c>
      <c r="AA3" t="inlineStr">
        <is>
          <t>ε 96Ru</t>
        </is>
      </c>
      <c r="AB3" t="inlineStr">
        <is>
          <t>ε 98Ru</t>
        </is>
      </c>
      <c r="AC3" t="inlineStr">
        <is>
          <t>ε 100Ru</t>
        </is>
      </c>
      <c r="AD3" t="inlineStr">
        <is>
          <t>ε 102Ru</t>
        </is>
      </c>
      <c r="AE3" t="inlineStr">
        <is>
          <t>ε 104Ru</t>
        </is>
      </c>
      <c r="AG3" t="inlineStr">
        <is>
          <t>ε 96Ru</t>
        </is>
      </c>
      <c r="AH3" t="inlineStr">
        <is>
          <t>ε 98Ru</t>
        </is>
      </c>
      <c r="AI3" t="inlineStr">
        <is>
          <t>ε 100Ru</t>
        </is>
      </c>
      <c r="AJ3" t="inlineStr">
        <is>
          <t>ε 102Ru</t>
        </is>
      </c>
      <c r="AK3" t="inlineStr">
        <is>
          <t>ε 104Ru</t>
        </is>
      </c>
      <c r="AM3" t="inlineStr">
        <is>
          <t>ε 96Ru</t>
        </is>
      </c>
      <c r="AN3" t="inlineStr">
        <is>
          <t>ε 98Ru</t>
        </is>
      </c>
      <c r="AO3" t="inlineStr">
        <is>
          <t>ε 100Ru</t>
        </is>
      </c>
      <c r="AP3" t="inlineStr">
        <is>
          <t>ε 102Ru</t>
        </is>
      </c>
      <c r="AQ3" t="inlineStr">
        <is>
          <t>ε 104Ru</t>
        </is>
      </c>
      <c r="AS3" t="inlineStr">
        <is>
          <t>ε 96Ru</t>
        </is>
      </c>
      <c r="AT3" t="inlineStr">
        <is>
          <t>ε 98Ru</t>
        </is>
      </c>
      <c r="AU3" t="inlineStr">
        <is>
          <t>ε 100Ru</t>
        </is>
      </c>
      <c r="AV3" t="inlineStr">
        <is>
          <t>ε 102Ru</t>
        </is>
      </c>
      <c r="AW3" t="inlineStr">
        <is>
          <t>ε 104Ru</t>
        </is>
      </c>
    </row>
    <row r="4">
      <c r="A4" t="inlineStr">
        <is>
          <t>m3.0_z0.00800_irv00_STANDARD_TDU10</t>
        </is>
      </c>
      <c r="C4" t="n">
        <v>-0.1925886639353447</v>
      </c>
      <c r="D4" t="n">
        <v>-0.1929474893458405</v>
      </c>
      <c r="E4" t="n">
        <v>1.000000008981594</v>
      </c>
      <c r="F4" t="n">
        <v>0.4704401770982969</v>
      </c>
      <c r="G4" t="n">
        <v>-0.1049679287046246</v>
      </c>
      <c r="I4" t="n">
        <v>-0.1925885858083987</v>
      </c>
      <c r="J4" t="n">
        <v>-0.1929474499432445</v>
      </c>
      <c r="K4" t="n">
        <v>1</v>
      </c>
      <c r="L4" t="n">
        <v>0.4704402627879691</v>
      </c>
      <c r="M4" t="n">
        <v>-0.1049679667731457</v>
      </c>
      <c r="O4" t="n">
        <v>-0.1934654495139874</v>
      </c>
      <c r="P4" t="n">
        <v>-0.193377590625316</v>
      </c>
      <c r="Q4" t="n">
        <v>1</v>
      </c>
      <c r="R4" t="n">
        <v>0.4694170039679499</v>
      </c>
      <c r="S4" t="n">
        <v>-0.1045302383889995</v>
      </c>
      <c r="U4" t="n">
        <v>-0.1926619034008883</v>
      </c>
      <c r="V4" t="n">
        <v>-0.1929611922762136</v>
      </c>
      <c r="W4" t="n">
        <v>1</v>
      </c>
      <c r="X4" t="n">
        <v>0.4704237449435038</v>
      </c>
      <c r="Y4" t="n">
        <v>-0.1050379033903297</v>
      </c>
      <c r="AA4" t="n">
        <v>-0.1937560493237012</v>
      </c>
      <c r="AB4" t="n">
        <v>-0.1956392097168802</v>
      </c>
      <c r="AC4" t="n">
        <v>1.00000000866185</v>
      </c>
      <c r="AD4" t="n">
        <v>0.4685265549975171</v>
      </c>
      <c r="AE4" t="n">
        <v>-0.1071255501006174</v>
      </c>
      <c r="AG4" t="n">
        <v>-0.1937559684670602</v>
      </c>
      <c r="AH4" t="n">
        <v>-0.1956391686816164</v>
      </c>
      <c r="AI4" t="n">
        <v>1</v>
      </c>
      <c r="AJ4" t="n">
        <v>0.4685266431781497</v>
      </c>
      <c r="AK4" t="n">
        <v>-0.107125590173874</v>
      </c>
      <c r="AM4" t="n">
        <v>-0.1947058348977845</v>
      </c>
      <c r="AN4" t="n">
        <v>-0.196108644621446</v>
      </c>
      <c r="AO4" t="n">
        <v>1</v>
      </c>
      <c r="AP4" t="n">
        <v>0.4674297969995539</v>
      </c>
      <c r="AQ4" t="n">
        <v>-0.1066448491378494</v>
      </c>
      <c r="AS4" t="n">
        <v>-0.1938314780303997</v>
      </c>
      <c r="AT4" t="n">
        <v>-0.1956533095910515</v>
      </c>
      <c r="AU4" t="n">
        <v>1</v>
      </c>
      <c r="AV4" t="n">
        <v>0.4685096396955734</v>
      </c>
      <c r="AW4" t="n">
        <v>-0.1071976124976888</v>
      </c>
    </row>
    <row r="5">
      <c r="A5" t="inlineStr">
        <is>
          <t>m3.0_z0.01400_irv00_STANDARD_TDU13</t>
        </is>
      </c>
      <c r="C5" t="n">
        <v>-0.3211192034890953</v>
      </c>
      <c r="D5" t="n">
        <v>-0.267668113819175</v>
      </c>
      <c r="E5" t="n">
        <v>1.000000009767632</v>
      </c>
      <c r="F5" t="n">
        <v>0.3666745052721687</v>
      </c>
      <c r="G5" t="n">
        <v>-0.07813675440004886</v>
      </c>
      <c r="I5" t="n">
        <v>-0.3211219808580459</v>
      </c>
      <c r="J5" t="n">
        <v>-0.2676693668066875</v>
      </c>
      <c r="K5" t="n">
        <v>1</v>
      </c>
      <c r="L5" t="n">
        <v>0.3666728007468585</v>
      </c>
      <c r="M5" t="n">
        <v>-0.07813555071233919</v>
      </c>
      <c r="O5" t="n">
        <v>-0.322141263473637</v>
      </c>
      <c r="P5" t="n">
        <v>-0.2681858413212478</v>
      </c>
      <c r="Q5" t="n">
        <v>1</v>
      </c>
      <c r="R5" t="n">
        <v>0.3659679946565367</v>
      </c>
      <c r="S5" t="n">
        <v>-0.07740812422777217</v>
      </c>
      <c r="U5" t="n">
        <v>-0.3192484573998886</v>
      </c>
      <c r="V5" t="n">
        <v>-0.2673244910092522</v>
      </c>
      <c r="W5" t="n">
        <v>1</v>
      </c>
      <c r="X5" t="n">
        <v>0.3670855970203614</v>
      </c>
      <c r="Y5" t="n">
        <v>-0.07632985964442171</v>
      </c>
      <c r="AA5" t="n">
        <v>-0.3231359371413944</v>
      </c>
      <c r="AB5" t="n">
        <v>-0.2711004966460262</v>
      </c>
      <c r="AC5" t="n">
        <v>1.000000009416802</v>
      </c>
      <c r="AD5" t="n">
        <v>0.3649473981792717</v>
      </c>
      <c r="AE5" t="n">
        <v>-0.0798204638108313</v>
      </c>
      <c r="AG5" t="n">
        <v>-0.32313874755112</v>
      </c>
      <c r="AH5" t="n">
        <v>-0.27110177336032</v>
      </c>
      <c r="AI5" t="n">
        <v>1</v>
      </c>
      <c r="AJ5" t="n">
        <v>0.3649456937228476</v>
      </c>
      <c r="AK5" t="n">
        <v>-0.07981923488714637</v>
      </c>
      <c r="AM5" t="n">
        <v>-0.3242431284220814</v>
      </c>
      <c r="AN5" t="n">
        <v>-0.271665509485607</v>
      </c>
      <c r="AO5" t="n">
        <v>1</v>
      </c>
      <c r="AP5" t="n">
        <v>0.3641917207167623</v>
      </c>
      <c r="AQ5" t="n">
        <v>-0.07902622186170689</v>
      </c>
      <c r="AS5" t="n">
        <v>-0.3212554419068798</v>
      </c>
      <c r="AT5" t="n">
        <v>-0.2707554791690541</v>
      </c>
      <c r="AU5" t="n">
        <v>1</v>
      </c>
      <c r="AV5" t="n">
        <v>0.3653604851219335</v>
      </c>
      <c r="AW5" t="n">
        <v>-0.07800408332636996</v>
      </c>
    </row>
    <row r="6">
      <c r="A6" t="inlineStr">
        <is>
          <t>m4.0_z0.00800_irv00_STANDARD_TDU9</t>
        </is>
      </c>
      <c r="C6" t="n">
        <v>0.1358214436719685</v>
      </c>
      <c r="D6" t="n">
        <v>0.01270882391768424</v>
      </c>
      <c r="E6" t="n">
        <v>1.000000003861246</v>
      </c>
      <c r="F6" t="n">
        <v>0.3862609363514125</v>
      </c>
      <c r="G6" t="n">
        <v>-0.2851172198858887</v>
      </c>
      <c r="I6" t="n">
        <v>0.1358211024494805</v>
      </c>
      <c r="J6" t="n">
        <v>0.01270928220206423</v>
      </c>
      <c r="K6" t="n">
        <v>1</v>
      </c>
      <c r="L6" t="n">
        <v>0.3862664682821813</v>
      </c>
      <c r="M6" t="n">
        <v>-0.2851214735971923</v>
      </c>
      <c r="O6" t="n">
        <v>0.1353364109346001</v>
      </c>
      <c r="P6" t="n">
        <v>0.01252406305846261</v>
      </c>
      <c r="Q6" t="n">
        <v>1</v>
      </c>
      <c r="R6" t="n">
        <v>0.3851988886591878</v>
      </c>
      <c r="S6" t="n">
        <v>-0.2848750919359664</v>
      </c>
      <c r="U6" t="n">
        <v>0.1308809359968301</v>
      </c>
      <c r="V6" t="n">
        <v>0.01173750628461008</v>
      </c>
      <c r="W6" t="n">
        <v>1</v>
      </c>
      <c r="X6" t="n">
        <v>0.385203772443744</v>
      </c>
      <c r="Y6" t="n">
        <v>-0.2896769614840419</v>
      </c>
      <c r="AA6" t="n">
        <v>0.1367086348191826</v>
      </c>
      <c r="AB6" t="n">
        <v>0.002257557110141306</v>
      </c>
      <c r="AC6" t="n">
        <v>1.000000003552604</v>
      </c>
      <c r="AD6" t="n">
        <v>0.3817765992941702</v>
      </c>
      <c r="AE6" t="n">
        <v>-0.2927306695255094</v>
      </c>
      <c r="AG6" t="n">
        <v>0.1367082962826241</v>
      </c>
      <c r="AH6" t="n">
        <v>0.002258158342611585</v>
      </c>
      <c r="AI6" t="n">
        <v>1</v>
      </c>
      <c r="AJ6" t="n">
        <v>0.3817821290694515</v>
      </c>
      <c r="AK6" t="n">
        <v>-0.2927351287249898</v>
      </c>
      <c r="AM6" t="n">
        <v>0.1361807169778011</v>
      </c>
      <c r="AN6" t="n">
        <v>0.002032691141852281</v>
      </c>
      <c r="AO6" t="n">
        <v>1</v>
      </c>
      <c r="AP6" t="n">
        <v>0.3806418798816601</v>
      </c>
      <c r="AQ6" t="n">
        <v>-0.2924432178681114</v>
      </c>
      <c r="AS6" t="n">
        <v>0.1317236428185363</v>
      </c>
      <c r="AT6" t="n">
        <v>0.001281039741937784</v>
      </c>
      <c r="AU6" t="n">
        <v>1</v>
      </c>
      <c r="AV6" t="n">
        <v>0.3807113631095135</v>
      </c>
      <c r="AW6" t="n">
        <v>-0.2973289349267048</v>
      </c>
    </row>
    <row r="7">
      <c r="A7" t="inlineStr">
        <is>
          <t>m4.0_z0.01400_irv00_STANDARD_TDU8</t>
        </is>
      </c>
      <c r="C7" t="n">
        <v>0.135213381364796</v>
      </c>
      <c r="D7" t="n">
        <v>0.01301769522621399</v>
      </c>
      <c r="E7" t="n">
        <v>1.000000003910095</v>
      </c>
      <c r="F7" t="n">
        <v>0.3643790641327804</v>
      </c>
      <c r="G7" t="n">
        <v>-0.3167014558491665</v>
      </c>
      <c r="I7" t="n">
        <v>0.1352129950933213</v>
      </c>
      <c r="J7" t="n">
        <v>0.01301812646588941</v>
      </c>
      <c r="K7" t="n">
        <v>1</v>
      </c>
      <c r="L7" t="n">
        <v>0.3643841876231591</v>
      </c>
      <c r="M7" t="n">
        <v>-0.3167064541694836</v>
      </c>
      <c r="O7" t="n">
        <v>0.1347493285735833</v>
      </c>
      <c r="P7" t="n">
        <v>0.01283819780991345</v>
      </c>
      <c r="Q7" t="n">
        <v>1</v>
      </c>
      <c r="R7" t="n">
        <v>0.3633705279152957</v>
      </c>
      <c r="S7" t="n">
        <v>-0.316301201010194</v>
      </c>
      <c r="U7" t="n">
        <v>0.1303805858918283</v>
      </c>
      <c r="V7" t="n">
        <v>0.01206741413416879</v>
      </c>
      <c r="W7" t="n">
        <v>1</v>
      </c>
      <c r="X7" t="n">
        <v>0.3633514364405032</v>
      </c>
      <c r="Y7" t="n">
        <v>-0.3211529271708065</v>
      </c>
      <c r="AA7" t="n">
        <v>0.1360867696487134</v>
      </c>
      <c r="AB7" t="n">
        <v>0.003004592352695568</v>
      </c>
      <c r="AC7" t="n">
        <v>1.000000003616996</v>
      </c>
      <c r="AD7" t="n">
        <v>0.3599988195346349</v>
      </c>
      <c r="AE7" t="n">
        <v>-0.3240063098797208</v>
      </c>
      <c r="AG7" t="n">
        <v>0.1360863848928612</v>
      </c>
      <c r="AH7" t="n">
        <v>0.003005157574055816</v>
      </c>
      <c r="AI7" t="n">
        <v>1</v>
      </c>
      <c r="AJ7" t="n">
        <v>0.3600039387039838</v>
      </c>
      <c r="AK7" t="n">
        <v>-0.3240115092941846</v>
      </c>
      <c r="AM7" t="n">
        <v>0.1355817441314046</v>
      </c>
      <c r="AN7" t="n">
        <v>0.002786452517608892</v>
      </c>
      <c r="AO7" t="n">
        <v>1</v>
      </c>
      <c r="AP7" t="n">
        <v>0.3589215518468004</v>
      </c>
      <c r="AQ7" t="n">
        <v>-0.3235497437839649</v>
      </c>
      <c r="AS7" t="n">
        <v>0.1312111358330666</v>
      </c>
      <c r="AT7" t="n">
        <v>0.002049212405412929</v>
      </c>
      <c r="AU7" t="n">
        <v>1</v>
      </c>
      <c r="AV7" t="n">
        <v>0.358963464866117</v>
      </c>
      <c r="AW7" t="n">
        <v>-0.3284948567976007</v>
      </c>
    </row>
    <row r="8">
      <c r="A8" t="inlineStr">
        <is>
          <t>m3.0_z0.01000_irv00_STANDARD_TDU11</t>
        </is>
      </c>
      <c r="C8" t="n">
        <v>-0.2717039580080183</v>
      </c>
      <c r="D8" t="n">
        <v>-0.2388370921890814</v>
      </c>
      <c r="E8" t="n">
        <v>1.000000009729884</v>
      </c>
      <c r="F8" t="n">
        <v>0.3582049819583766</v>
      </c>
      <c r="G8" t="n">
        <v>-0.09143506822240077</v>
      </c>
      <c r="I8" t="n">
        <v>-0.2717054500696751</v>
      </c>
      <c r="J8" t="n">
        <v>-0.2388377839387598</v>
      </c>
      <c r="K8" t="n">
        <v>1</v>
      </c>
      <c r="L8" t="n">
        <v>0.3582039477659582</v>
      </c>
      <c r="M8" t="n">
        <v>-0.09143436486150919</v>
      </c>
      <c r="O8" t="n">
        <v>-0.2726667090024039</v>
      </c>
      <c r="P8" t="n">
        <v>-0.2393198911531163</v>
      </c>
      <c r="Q8" t="n">
        <v>1</v>
      </c>
      <c r="R8" t="n">
        <v>0.3574820027250831</v>
      </c>
      <c r="S8" t="n">
        <v>-0.09080350792447484</v>
      </c>
      <c r="U8" t="n">
        <v>-0.2705655408631668</v>
      </c>
      <c r="V8" t="n">
        <v>-0.2386264642066392</v>
      </c>
      <c r="W8" t="n">
        <v>1</v>
      </c>
      <c r="X8" t="n">
        <v>0.3584536474788136</v>
      </c>
      <c r="Y8" t="n">
        <v>-0.09034031673312336</v>
      </c>
      <c r="AA8" t="n">
        <v>-0.2733810175714613</v>
      </c>
      <c r="AB8" t="n">
        <v>-0.2418907182777374</v>
      </c>
      <c r="AC8" t="n">
        <v>1.000000009379054</v>
      </c>
      <c r="AD8" t="n">
        <v>0.3564405957523498</v>
      </c>
      <c r="AE8" t="n">
        <v>-0.09324897774165564</v>
      </c>
      <c r="AG8" t="n">
        <v>-0.2733825262806203</v>
      </c>
      <c r="AH8" t="n">
        <v>-0.241891422553801</v>
      </c>
      <c r="AI8" t="n">
        <v>1</v>
      </c>
      <c r="AJ8" t="n">
        <v>0.3564395623032073</v>
      </c>
      <c r="AK8" t="n">
        <v>-0.09324825958875016</v>
      </c>
      <c r="AM8" t="n">
        <v>-0.2744239128991215</v>
      </c>
      <c r="AN8" t="n">
        <v>-0.242417420941905</v>
      </c>
      <c r="AO8" t="n">
        <v>1</v>
      </c>
      <c r="AP8" t="n">
        <v>0.355667004186792</v>
      </c>
      <c r="AQ8" t="n">
        <v>-0.09255961692553391</v>
      </c>
      <c r="AS8" t="n">
        <v>-0.2722373932101363</v>
      </c>
      <c r="AT8" t="n">
        <v>-0.241679341995632</v>
      </c>
      <c r="AU8" t="n">
        <v>1</v>
      </c>
      <c r="AV8" t="n">
        <v>0.3566903005794251</v>
      </c>
      <c r="AW8" t="n">
        <v>-0.09214921322618669</v>
      </c>
    </row>
    <row r="9">
      <c r="A9" t="inlineStr">
        <is>
          <t>m3.0_z0.00200_irv00_STANDARD_TDU10</t>
        </is>
      </c>
      <c r="C9" t="n">
        <v>0.02524261352387924</v>
      </c>
      <c r="D9" t="n">
        <v>-0.06636954015704077</v>
      </c>
      <c r="E9" t="n">
        <v>1.00000000527567</v>
      </c>
      <c r="F9" t="n">
        <v>0.4024813877490097</v>
      </c>
      <c r="G9" t="n">
        <v>-0.1703184563339732</v>
      </c>
      <c r="I9" t="n">
        <v>0.02524373812727763</v>
      </c>
      <c r="J9" t="n">
        <v>-0.06636863098427281</v>
      </c>
      <c r="K9" t="n">
        <v>1</v>
      </c>
      <c r="L9" t="n">
        <v>0.402485318538654</v>
      </c>
      <c r="M9" t="n">
        <v>-0.1703200198649871</v>
      </c>
      <c r="O9" t="n">
        <v>0.02458530014092471</v>
      </c>
      <c r="P9" t="n">
        <v>-0.06666345158182976</v>
      </c>
      <c r="Q9" t="n">
        <v>1</v>
      </c>
      <c r="R9" t="n">
        <v>0.4014482833545628</v>
      </c>
      <c r="S9" t="n">
        <v>-0.1702892148514062</v>
      </c>
      <c r="U9" t="n">
        <v>0.02176431754245933</v>
      </c>
      <c r="V9" t="n">
        <v>-0.06704013665020987</v>
      </c>
      <c r="W9" t="n">
        <v>1</v>
      </c>
      <c r="X9" t="n">
        <v>0.4017278266546832</v>
      </c>
      <c r="Y9" t="n">
        <v>-0.1735773919723257</v>
      </c>
      <c r="AA9" t="n">
        <v>0.02538663553153242</v>
      </c>
      <c r="AB9" t="n">
        <v>-0.06962096955831498</v>
      </c>
      <c r="AC9" t="n">
        <v>1.000000005069168</v>
      </c>
      <c r="AD9" t="n">
        <v>0.3998796217752343</v>
      </c>
      <c r="AE9" t="n">
        <v>-0.1740599912802843</v>
      </c>
      <c r="AG9" t="n">
        <v>0.02538777638992413</v>
      </c>
      <c r="AH9" t="n">
        <v>-0.06962002248024259</v>
      </c>
      <c r="AI9" t="n">
        <v>1</v>
      </c>
      <c r="AJ9" t="n">
        <v>0.3998835586595503</v>
      </c>
      <c r="AK9" t="n">
        <v>-0.174061622591556</v>
      </c>
      <c r="AM9" t="n">
        <v>0.02467413476237052</v>
      </c>
      <c r="AN9" t="n">
        <v>-0.06994600607741285</v>
      </c>
      <c r="AO9" t="n">
        <v>1</v>
      </c>
      <c r="AP9" t="n">
        <v>0.3987725210561002</v>
      </c>
      <c r="AQ9" t="n">
        <v>-0.1740160084110629</v>
      </c>
      <c r="AS9" t="n">
        <v>0.02188418788995796</v>
      </c>
      <c r="AT9" t="n">
        <v>-0.0702954477479007</v>
      </c>
      <c r="AU9" t="n">
        <v>1</v>
      </c>
      <c r="AV9" t="n">
        <v>0.3991214032048269</v>
      </c>
      <c r="AW9" t="n">
        <v>-0.1773407399971314</v>
      </c>
    </row>
    <row r="10">
      <c r="A10" t="inlineStr">
        <is>
          <t>m4.0_z0.00200_irv00_STANDARD_TDU15</t>
        </is>
      </c>
      <c r="C10" t="n">
        <v>0.1129779933761732</v>
      </c>
      <c r="D10" t="n">
        <v>-0.006204856912717105</v>
      </c>
      <c r="E10" t="n">
        <v>1.000000004158785</v>
      </c>
      <c r="F10" t="n">
        <v>0.383766315354972</v>
      </c>
      <c r="G10" t="n">
        <v>-0.2204835889574319</v>
      </c>
      <c r="I10" t="n">
        <v>0.1129781058023149</v>
      </c>
      <c r="J10" t="n">
        <v>-0.006204212107009943</v>
      </c>
      <c r="K10" t="n">
        <v>1</v>
      </c>
      <c r="L10" t="n">
        <v>0.3837715652171692</v>
      </c>
      <c r="M10" t="n">
        <v>-0.2204862229494748</v>
      </c>
      <c r="O10" t="n">
        <v>0.1124361616887413</v>
      </c>
      <c r="P10" t="n">
        <v>-0.006421576161813733</v>
      </c>
      <c r="Q10" t="n">
        <v>1</v>
      </c>
      <c r="R10" t="n">
        <v>0.3827187272707626</v>
      </c>
      <c r="S10" t="n">
        <v>-0.2204825496001839</v>
      </c>
      <c r="U10" t="n">
        <v>0.1082458772900894</v>
      </c>
      <c r="V10" t="n">
        <v>-0.007130686816178073</v>
      </c>
      <c r="W10" t="n">
        <v>1</v>
      </c>
      <c r="X10" t="n">
        <v>0.382752861869982</v>
      </c>
      <c r="Y10" t="n">
        <v>-0.2248761016340952</v>
      </c>
      <c r="AA10" t="n">
        <v>0.1136804195378538</v>
      </c>
      <c r="AB10" t="n">
        <v>-0.01412012072155022</v>
      </c>
      <c r="AC10" t="n">
        <v>1.000000003901214</v>
      </c>
      <c r="AD10" t="n">
        <v>0.3798889447192977</v>
      </c>
      <c r="AE10" t="n">
        <v>-0.2268437545438484</v>
      </c>
      <c r="AG10" t="n">
        <v>0.1136805396552421</v>
      </c>
      <c r="AH10" t="n">
        <v>-0.01411936911729267</v>
      </c>
      <c r="AI10" t="n">
        <v>1</v>
      </c>
      <c r="AJ10" t="n">
        <v>0.3798941950325396</v>
      </c>
      <c r="AK10" t="n">
        <v>-0.2268465429559931</v>
      </c>
      <c r="AM10" t="n">
        <v>0.1130916190602094</v>
      </c>
      <c r="AN10" t="n">
        <v>-0.01437336754005739</v>
      </c>
      <c r="AO10" t="n">
        <v>1</v>
      </c>
      <c r="AP10" t="n">
        <v>0.3787685806579839</v>
      </c>
      <c r="AQ10" t="n">
        <v>-0.2268207247479833</v>
      </c>
      <c r="AS10" t="n">
        <v>0.1089092134038502</v>
      </c>
      <c r="AT10" t="n">
        <v>-0.01505102224296147</v>
      </c>
      <c r="AU10" t="n">
        <v>1</v>
      </c>
      <c r="AV10" t="n">
        <v>0.3788683138988627</v>
      </c>
      <c r="AW10" t="n">
        <v>-0.2312705347694751</v>
      </c>
    </row>
    <row r="11">
      <c r="A11" t="inlineStr">
        <is>
          <t>m4.0_z0.01000_irv00_STANDARD_TDU8</t>
        </is>
      </c>
      <c r="C11" t="n">
        <v>0.1444770153979924</v>
      </c>
      <c r="D11" t="n">
        <v>0.01788886950349067</v>
      </c>
      <c r="E11" t="n">
        <v>1.000000004010015</v>
      </c>
      <c r="F11" t="n">
        <v>0.3744714746845013</v>
      </c>
      <c r="G11" t="n">
        <v>-0.3019842042428778</v>
      </c>
      <c r="I11" t="n">
        <v>0.144476482247223</v>
      </c>
      <c r="J11" t="n">
        <v>0.01788927417992255</v>
      </c>
      <c r="K11" t="n">
        <v>1</v>
      </c>
      <c r="L11" t="n">
        <v>0.3744769260349849</v>
      </c>
      <c r="M11" t="n">
        <v>-0.3019889026650031</v>
      </c>
      <c r="O11" t="n">
        <v>0.1440164782832084</v>
      </c>
      <c r="P11" t="n">
        <v>0.01771253694629538</v>
      </c>
      <c r="Q11" t="n">
        <v>1</v>
      </c>
      <c r="R11" t="n">
        <v>0.3734329017669856</v>
      </c>
      <c r="S11" t="n">
        <v>-0.3016810146571525</v>
      </c>
      <c r="U11" t="n">
        <v>0.139476299516434</v>
      </c>
      <c r="V11" t="n">
        <v>0.01690457417278819</v>
      </c>
      <c r="W11" t="n">
        <v>1</v>
      </c>
      <c r="X11" t="n">
        <v>0.3734057102211785</v>
      </c>
      <c r="Y11" t="n">
        <v>-0.306591742073367</v>
      </c>
      <c r="AA11" t="n">
        <v>0.1454105950782214</v>
      </c>
      <c r="AB11" t="n">
        <v>0.008972105409732478</v>
      </c>
      <c r="AC11" t="n">
        <v>1.000000003736901</v>
      </c>
      <c r="AD11" t="n">
        <v>0.3703391112197529</v>
      </c>
      <c r="AE11" t="n">
        <v>-0.30881489722967</v>
      </c>
      <c r="AG11" t="n">
        <v>0.1454100606976623</v>
      </c>
      <c r="AH11" t="n">
        <v>0.008972633839425521</v>
      </c>
      <c r="AI11" t="n">
        <v>1</v>
      </c>
      <c r="AJ11" t="n">
        <v>0.3703445606352343</v>
      </c>
      <c r="AK11" t="n">
        <v>-0.3088197857460096</v>
      </c>
      <c r="AM11" t="n">
        <v>0.1449096824221975</v>
      </c>
      <c r="AN11" t="n">
        <v>0.00875992613276021</v>
      </c>
      <c r="AO11" t="n">
        <v>1</v>
      </c>
      <c r="AP11" t="n">
        <v>0.3692289114254574</v>
      </c>
      <c r="AQ11" t="n">
        <v>-0.3084649765416138</v>
      </c>
      <c r="AS11" t="n">
        <v>0.1403673608670823</v>
      </c>
      <c r="AT11" t="n">
        <v>0.007982512267054202</v>
      </c>
      <c r="AU11" t="n">
        <v>1</v>
      </c>
      <c r="AV11" t="n">
        <v>0.3692656412188701</v>
      </c>
      <c r="AW11" t="n">
        <v>-0.3134592695122096</v>
      </c>
    </row>
    <row r="12">
      <c r="A12" t="inlineStr">
        <is>
          <t>m4.0_z0.00010_irv00_STANDARD_TDU25</t>
        </is>
      </c>
      <c r="C12" t="n">
        <v>0.1271015263215602</v>
      </c>
      <c r="D12" t="n">
        <v>-0.007829728418951021</v>
      </c>
      <c r="E12" t="n">
        <v>1.000000002657764</v>
      </c>
      <c r="F12" t="n">
        <v>0.4063621601435585</v>
      </c>
      <c r="G12" t="n">
        <v>-0.1750551093282482</v>
      </c>
      <c r="I12" t="n">
        <v>0.1271015158431246</v>
      </c>
      <c r="J12" t="n">
        <v>-0.007828965152130945</v>
      </c>
      <c r="K12" t="n">
        <v>1</v>
      </c>
      <c r="L12" t="n">
        <v>0.4063681671069403</v>
      </c>
      <c r="M12" t="n">
        <v>-0.1750565469511915</v>
      </c>
      <c r="O12" t="n">
        <v>0.1265369535657855</v>
      </c>
      <c r="P12" t="n">
        <v>-0.008066302481413157</v>
      </c>
      <c r="Q12" t="n">
        <v>1</v>
      </c>
      <c r="R12" t="n">
        <v>0.4052468404902416</v>
      </c>
      <c r="S12" t="n">
        <v>-0.1753274284119113</v>
      </c>
      <c r="U12" t="n">
        <v>0.1219986469300003</v>
      </c>
      <c r="V12" t="n">
        <v>-0.008826561377786118</v>
      </c>
      <c r="W12" t="n">
        <v>1</v>
      </c>
      <c r="X12" t="n">
        <v>0.4052632505961689</v>
      </c>
      <c r="Y12" t="n">
        <v>-0.1798008744509095</v>
      </c>
      <c r="AA12" t="n">
        <v>0.1278582486685664</v>
      </c>
      <c r="AB12" t="n">
        <v>-0.008372444579851646</v>
      </c>
      <c r="AC12" t="n">
        <v>1.000000002557844</v>
      </c>
      <c r="AD12" t="n">
        <v>0.4041209728811168</v>
      </c>
      <c r="AE12" t="n">
        <v>-0.1781800176503534</v>
      </c>
      <c r="AG12" t="n">
        <v>0.1278582381471237</v>
      </c>
      <c r="AH12" t="n">
        <v>-0.00837166573485626</v>
      </c>
      <c r="AI12" t="n">
        <v>1</v>
      </c>
      <c r="AJ12" t="n">
        <v>0.4041269899749263</v>
      </c>
      <c r="AK12" t="n">
        <v>-0.1781815271817382</v>
      </c>
      <c r="AM12" t="n">
        <v>0.1272469836663688</v>
      </c>
      <c r="AN12" t="n">
        <v>-0.008629763758709304</v>
      </c>
      <c r="AO12" t="n">
        <v>1</v>
      </c>
      <c r="AP12" t="n">
        <v>0.4029241049718924</v>
      </c>
      <c r="AQ12" t="n">
        <v>-0.1784647539708354</v>
      </c>
      <c r="AS12" t="n">
        <v>0.1227248873168065</v>
      </c>
      <c r="AT12" t="n">
        <v>-0.009374992817959102</v>
      </c>
      <c r="AU12" t="n">
        <v>1</v>
      </c>
      <c r="AV12" t="n">
        <v>0.4030162681719287</v>
      </c>
      <c r="AW12" t="n">
        <v>-0.1829529294478712</v>
      </c>
    </row>
    <row r="13">
      <c r="A13" t="inlineStr">
        <is>
          <t>m4.0_z0.00300_irv00_STANDARD_TDU12</t>
        </is>
      </c>
      <c r="C13" t="n">
        <v>0.1367989624734278</v>
      </c>
      <c r="D13" t="n">
        <v>0.00713832573051576</v>
      </c>
      <c r="E13" t="n">
        <v>1.000000004105495</v>
      </c>
      <c r="F13" t="n">
        <v>0.3680877266165616</v>
      </c>
      <c r="G13" t="n">
        <v>-0.2526619202070091</v>
      </c>
      <c r="I13" t="n">
        <v>0.1367986522685528</v>
      </c>
      <c r="J13" t="n">
        <v>0.007138877086327431</v>
      </c>
      <c r="K13" t="n">
        <v>1</v>
      </c>
      <c r="L13" t="n">
        <v>0.3680931429221803</v>
      </c>
      <c r="M13" t="n">
        <v>-0.252665368257677</v>
      </c>
      <c r="O13" t="n">
        <v>0.1362957760754271</v>
      </c>
      <c r="P13" t="n">
        <v>0.006937318005152983</v>
      </c>
      <c r="Q13" t="n">
        <v>1</v>
      </c>
      <c r="R13" t="n">
        <v>0.367061526316813</v>
      </c>
      <c r="S13" t="n">
        <v>-0.2525806677029082</v>
      </c>
      <c r="U13" t="n">
        <v>0.1317617081743405</v>
      </c>
      <c r="V13" t="n">
        <v>0.006149931965279555</v>
      </c>
      <c r="W13" t="n">
        <v>1</v>
      </c>
      <c r="X13" t="n">
        <v>0.3670155875354674</v>
      </c>
      <c r="Y13" t="n">
        <v>-0.2573203256582258</v>
      </c>
      <c r="AA13" t="n">
        <v>0.1376755550164255</v>
      </c>
      <c r="AB13" t="n">
        <v>-0.001056610448024742</v>
      </c>
      <c r="AC13" t="n">
        <v>1.000000003843482</v>
      </c>
      <c r="AD13" t="n">
        <v>0.3640798237891651</v>
      </c>
      <c r="AE13" t="n">
        <v>-0.2592544653823303</v>
      </c>
      <c r="AG13" t="n">
        <v>0.1376752466434612</v>
      </c>
      <c r="AH13" t="n">
        <v>-0.001055942766681325</v>
      </c>
      <c r="AI13" t="n">
        <v>1</v>
      </c>
      <c r="AJ13" t="n">
        <v>0.3640852380205953</v>
      </c>
      <c r="AK13" t="n">
        <v>-0.2592580875937152</v>
      </c>
      <c r="AM13" t="n">
        <v>0.1371285689556497</v>
      </c>
      <c r="AN13" t="n">
        <v>-0.001293667237104259</v>
      </c>
      <c r="AO13" t="n">
        <v>1</v>
      </c>
      <c r="AP13" t="n">
        <v>0.3629826732337996</v>
      </c>
      <c r="AQ13" t="n">
        <v>-0.2591444942628904</v>
      </c>
      <c r="AS13" t="n">
        <v>0.1325964231281072</v>
      </c>
      <c r="AT13" t="n">
        <v>-0.002050376084796668</v>
      </c>
      <c r="AU13" t="n">
        <v>1</v>
      </c>
      <c r="AV13" t="n">
        <v>0.3630000944342256</v>
      </c>
      <c r="AW13" t="n">
        <v>-0.263949329136787</v>
      </c>
    </row>
    <row r="14">
      <c r="A14" t="inlineStr">
        <is>
          <t>m3.0_z0.00010_irv00_STANDARD_TDU16</t>
        </is>
      </c>
      <c r="C14" t="n">
        <v>0.08390507127087332</v>
      </c>
      <c r="D14" t="n">
        <v>-0.03429380984409924</v>
      </c>
      <c r="E14" t="n">
        <v>1.000000002286949</v>
      </c>
      <c r="F14" t="n">
        <v>0.4136320449843467</v>
      </c>
      <c r="G14" t="n">
        <v>-0.1686244270715509</v>
      </c>
      <c r="I14" t="n">
        <v>0.0839057043562966</v>
      </c>
      <c r="J14" t="n">
        <v>-0.03429290781902752</v>
      </c>
      <c r="K14" t="n">
        <v>1</v>
      </c>
      <c r="L14" t="n">
        <v>0.4136373204067542</v>
      </c>
      <c r="M14" t="n">
        <v>-0.1686258728748763</v>
      </c>
      <c r="O14" t="n">
        <v>0.08329000979897676</v>
      </c>
      <c r="P14" t="n">
        <v>-0.03456011865482722</v>
      </c>
      <c r="Q14" t="n">
        <v>1</v>
      </c>
      <c r="R14" t="n">
        <v>0.412529343521365</v>
      </c>
      <c r="S14" t="n">
        <v>-0.1687988417359807</v>
      </c>
      <c r="U14" t="n">
        <v>0.07944202043458286</v>
      </c>
      <c r="V14" t="n">
        <v>-0.03516035172476142</v>
      </c>
      <c r="W14" t="n">
        <v>1</v>
      </c>
      <c r="X14" t="n">
        <v>0.4126660148129588</v>
      </c>
      <c r="Y14" t="n">
        <v>-0.1727893547600674</v>
      </c>
      <c r="AA14" t="n">
        <v>0.08442281896448023</v>
      </c>
      <c r="AB14" t="n">
        <v>-0.03518114754852419</v>
      </c>
      <c r="AC14" t="n">
        <v>1.000000002193691</v>
      </c>
      <c r="AD14" t="n">
        <v>0.4113974916641894</v>
      </c>
      <c r="AE14" t="n">
        <v>-0.171690861340279</v>
      </c>
      <c r="AG14" t="n">
        <v>0.08442345969292121</v>
      </c>
      <c r="AH14" t="n">
        <v>-0.03518022672102401</v>
      </c>
      <c r="AI14" t="n">
        <v>1</v>
      </c>
      <c r="AJ14" t="n">
        <v>0.4114027765944625</v>
      </c>
      <c r="AK14" t="n">
        <v>-0.1716923717333812</v>
      </c>
      <c r="AM14" t="n">
        <v>0.08375678882632978</v>
      </c>
      <c r="AN14" t="n">
        <v>-0.03547113018425859</v>
      </c>
      <c r="AO14" t="n">
        <v>1</v>
      </c>
      <c r="AP14" t="n">
        <v>0.4102143743952494</v>
      </c>
      <c r="AQ14" t="n">
        <v>-0.1718698731280922</v>
      </c>
      <c r="AS14" t="n">
        <v>0.07993248273660754</v>
      </c>
      <c r="AT14" t="n">
        <v>-0.03605268810848265</v>
      </c>
      <c r="AU14" t="n">
        <v>1</v>
      </c>
      <c r="AV14" t="n">
        <v>0.4104262126098304</v>
      </c>
      <c r="AW14" t="n">
        <v>-0.1758802818461681</v>
      </c>
    </row>
    <row r="15">
      <c r="A15" t="inlineStr">
        <is>
          <t>m3.0_z0.00300_irv00_STANDARD_TDU9</t>
        </is>
      </c>
      <c r="C15" t="n">
        <v>-0.01024587858222681</v>
      </c>
      <c r="D15" t="n">
        <v>-0.08507318549955123</v>
      </c>
      <c r="E15" t="n">
        <v>1.000000005195734</v>
      </c>
      <c r="F15" t="n">
        <v>0.443412820476663</v>
      </c>
      <c r="G15" t="n">
        <v>-0.1629450053663994</v>
      </c>
      <c r="I15" t="n">
        <v>-0.01024461537739355</v>
      </c>
      <c r="J15" t="n">
        <v>-0.08507232708469363</v>
      </c>
      <c r="K15" t="n">
        <v>1</v>
      </c>
      <c r="L15" t="n">
        <v>0.4434163642637</v>
      </c>
      <c r="M15" t="n">
        <v>-0.1629464009954285</v>
      </c>
      <c r="O15" t="n">
        <v>-0.01093231775483963</v>
      </c>
      <c r="P15" t="n">
        <v>-0.08538325595090443</v>
      </c>
      <c r="Q15" t="n">
        <v>1</v>
      </c>
      <c r="R15" t="n">
        <v>0.442316191595486</v>
      </c>
      <c r="S15" t="n">
        <v>-0.1628311081728094</v>
      </c>
      <c r="U15" t="n">
        <v>-0.01314396626983409</v>
      </c>
      <c r="V15" t="n">
        <v>-0.08562965016489009</v>
      </c>
      <c r="W15" t="n">
        <v>1</v>
      </c>
      <c r="X15" t="n">
        <v>0.4427759924166811</v>
      </c>
      <c r="Y15" t="n">
        <v>-0.1656683687849987</v>
      </c>
      <c r="AA15" t="n">
        <v>-0.01036084242289625</v>
      </c>
      <c r="AB15" t="n">
        <v>-0.08982255013667562</v>
      </c>
      <c r="AC15" t="n">
        <v>1.000000004971469</v>
      </c>
      <c r="AD15" t="n">
        <v>0.440583336112077</v>
      </c>
      <c r="AE15" t="n">
        <v>-0.1671358700894299</v>
      </c>
      <c r="AG15" t="n">
        <v>-0.01035955947283321</v>
      </c>
      <c r="AH15" t="n">
        <v>-0.08982164757695577</v>
      </c>
      <c r="AI15" t="n">
        <v>1</v>
      </c>
      <c r="AJ15" t="n">
        <v>0.4405868871960379</v>
      </c>
      <c r="AK15" t="n">
        <v>-0.1671373312727788</v>
      </c>
      <c r="AM15" t="n">
        <v>-0.01110534998970897</v>
      </c>
      <c r="AN15" t="n">
        <v>-0.090168388344366</v>
      </c>
      <c r="AO15" t="n">
        <v>1</v>
      </c>
      <c r="AP15" t="n">
        <v>0.4394085287494856</v>
      </c>
      <c r="AQ15" t="n">
        <v>-0.1669982119513437</v>
      </c>
      <c r="AS15" t="n">
        <v>-0.01328081312288633</v>
      </c>
      <c r="AT15" t="n">
        <v>-0.09038228374986305</v>
      </c>
      <c r="AU15" t="n">
        <v>1</v>
      </c>
      <c r="AV15" t="n">
        <v>0.4399422099040619</v>
      </c>
      <c r="AW15" t="n">
        <v>-0.169879086930506</v>
      </c>
    </row>
    <row r="16">
      <c r="A16" t="inlineStr">
        <is>
          <t>m4.0_z0.00030_irv00_STANDARD_TDU19</t>
        </is>
      </c>
      <c r="C16" t="n">
        <v>0.1501941306414345</v>
      </c>
      <c r="D16" t="n">
        <v>0.009653739125869976</v>
      </c>
      <c r="E16" t="n">
        <v>1.00000000099465</v>
      </c>
      <c r="F16" t="n">
        <v>0.384341826826784</v>
      </c>
      <c r="G16" t="n">
        <v>-0.216605145005877</v>
      </c>
      <c r="I16" t="n">
        <v>0.1501936514949073</v>
      </c>
      <c r="J16" t="n">
        <v>0.009654334810489357</v>
      </c>
      <c r="K16" t="n">
        <v>1</v>
      </c>
      <c r="L16" t="n">
        <v>0.3843478616907731</v>
      </c>
      <c r="M16" t="n">
        <v>-0.216607628391361</v>
      </c>
      <c r="O16" t="n">
        <v>0.1496757872249013</v>
      </c>
      <c r="P16" t="n">
        <v>0.009443744365759729</v>
      </c>
      <c r="Q16" t="n">
        <v>1</v>
      </c>
      <c r="R16" t="n">
        <v>0.3832642964201297</v>
      </c>
      <c r="S16" t="n">
        <v>-0.2167466735009657</v>
      </c>
      <c r="U16" t="n">
        <v>0.1448316992449192</v>
      </c>
      <c r="V16" t="n">
        <v>0.008601617606493235</v>
      </c>
      <c r="W16" t="n">
        <v>1</v>
      </c>
      <c r="X16" t="n">
        <v>0.3831961613700848</v>
      </c>
      <c r="Y16" t="n">
        <v>-0.2215711093449617</v>
      </c>
      <c r="AA16" t="n">
        <v>0.1510989527608864</v>
      </c>
      <c r="AB16" t="n">
        <v>0.007181341001860631</v>
      </c>
      <c r="AC16" t="n">
        <v>1.000000000934698</v>
      </c>
      <c r="AD16" t="n">
        <v>0.3816405232170972</v>
      </c>
      <c r="AE16" t="n">
        <v>-0.2206172119811889</v>
      </c>
      <c r="AG16" t="n">
        <v>0.1510984695458474</v>
      </c>
      <c r="AH16" t="n">
        <v>0.007181979347288016</v>
      </c>
      <c r="AI16" t="n">
        <v>1</v>
      </c>
      <c r="AJ16" t="n">
        <v>0.3816465645973645</v>
      </c>
      <c r="AK16" t="n">
        <v>-0.2206197996318532</v>
      </c>
      <c r="AM16" t="n">
        <v>0.1505371842462437</v>
      </c>
      <c r="AN16" t="n">
        <v>0.006948028067210245</v>
      </c>
      <c r="AO16" t="n">
        <v>1</v>
      </c>
      <c r="AP16" t="n">
        <v>0.3804852411310982</v>
      </c>
      <c r="AQ16" t="n">
        <v>-0.2207578414157132</v>
      </c>
      <c r="AS16" t="n">
        <v>0.1457014696094045</v>
      </c>
      <c r="AT16" t="n">
        <v>0.006123300685839501</v>
      </c>
      <c r="AU16" t="n">
        <v>1</v>
      </c>
      <c r="AV16" t="n">
        <v>0.3804883410623263</v>
      </c>
      <c r="AW16" t="n">
        <v>-0.225614040967246</v>
      </c>
    </row>
    <row r="17">
      <c r="A17" t="inlineStr">
        <is>
          <t>m3.0_z0.00600_irv00_STANDARD_TDU9</t>
        </is>
      </c>
      <c r="C17" t="n">
        <v>-0.1497303602748801</v>
      </c>
      <c r="D17" t="n">
        <v>-0.1694301923327313</v>
      </c>
      <c r="E17" t="n">
        <v>1.000000007096435</v>
      </c>
      <c r="F17" t="n">
        <v>0.3551994773864919</v>
      </c>
      <c r="G17" t="n">
        <v>-0.09946808210314906</v>
      </c>
      <c r="I17" t="n">
        <v>-0.1497296284283073</v>
      </c>
      <c r="J17" t="n">
        <v>-0.1694298138789077</v>
      </c>
      <c r="K17" t="n">
        <v>1</v>
      </c>
      <c r="L17" t="n">
        <v>0.3552002357228514</v>
      </c>
      <c r="M17" t="n">
        <v>-0.09946841354269874</v>
      </c>
      <c r="O17" t="n">
        <v>-0.1505769776504453</v>
      </c>
      <c r="P17" t="n">
        <v>-0.1698382499186616</v>
      </c>
      <c r="Q17" t="n">
        <v>1</v>
      </c>
      <c r="R17" t="n">
        <v>0.3543925154096152</v>
      </c>
      <c r="S17" t="n">
        <v>-0.09920417499308005</v>
      </c>
      <c r="U17" t="n">
        <v>-0.1505351576063741</v>
      </c>
      <c r="V17" t="n">
        <v>-0.1695816165082275</v>
      </c>
      <c r="W17" t="n">
        <v>1</v>
      </c>
      <c r="X17" t="n">
        <v>0.3550253523605053</v>
      </c>
      <c r="Y17" t="n">
        <v>-0.1002349279077618</v>
      </c>
      <c r="AA17" t="n">
        <v>-0.1506874113299528</v>
      </c>
      <c r="AB17" t="n">
        <v>-0.1729550556750503</v>
      </c>
      <c r="AC17" t="n">
        <v>1.000000006825541</v>
      </c>
      <c r="AD17" t="n">
        <v>0.3529762527021418</v>
      </c>
      <c r="AE17" t="n">
        <v>-0.1023454013637792</v>
      </c>
      <c r="AG17" t="n">
        <v>-0.1506866680501407</v>
      </c>
      <c r="AH17" t="n">
        <v>-0.1729546661623765</v>
      </c>
      <c r="AI17" t="n">
        <v>1</v>
      </c>
      <c r="AJ17" t="n">
        <v>0.352977013430492</v>
      </c>
      <c r="AK17" t="n">
        <v>-0.1023457470997847</v>
      </c>
      <c r="AM17" t="n">
        <v>-0.1516049008593964</v>
      </c>
      <c r="AN17" t="n">
        <v>-0.1734029434309721</v>
      </c>
      <c r="AO17" t="n">
        <v>1</v>
      </c>
      <c r="AP17" t="n">
        <v>0.3521126372972312</v>
      </c>
      <c r="AQ17" t="n">
        <v>-0.1020494191873864</v>
      </c>
      <c r="AS17" t="n">
        <v>-0.1514993592089639</v>
      </c>
      <c r="AT17" t="n">
        <v>-0.1731076402704536</v>
      </c>
      <c r="AU17" t="n">
        <v>1</v>
      </c>
      <c r="AV17" t="n">
        <v>0.3528006825631168</v>
      </c>
      <c r="AW17" t="n">
        <v>-0.103118971776517</v>
      </c>
    </row>
    <row r="18">
      <c r="A18" t="inlineStr">
        <is>
          <t>m4.0_z0.00100_irv00_STANDARD_TDU15</t>
        </is>
      </c>
      <c r="C18" t="n">
        <v>0.1393616029177203</v>
      </c>
      <c r="D18" t="n">
        <v>0.004525269274857635</v>
      </c>
      <c r="E18" t="n">
        <v>1.00000000422984</v>
      </c>
      <c r="F18" t="n">
        <v>0.3800184439817222</v>
      </c>
      <c r="G18" t="n">
        <v>-0.2310145465611591</v>
      </c>
      <c r="I18" t="n">
        <v>0.1393613181954158</v>
      </c>
      <c r="J18" t="n">
        <v>0.004525892485659564</v>
      </c>
      <c r="K18" t="n">
        <v>1</v>
      </c>
      <c r="L18" t="n">
        <v>0.3800242082325117</v>
      </c>
      <c r="M18" t="n">
        <v>-0.2310174343587989</v>
      </c>
      <c r="O18" t="n">
        <v>0.1388340432617661</v>
      </c>
      <c r="P18" t="n">
        <v>0.004311780585655452</v>
      </c>
      <c r="Q18" t="n">
        <v>1</v>
      </c>
      <c r="R18" t="n">
        <v>0.3789583842198724</v>
      </c>
      <c r="S18" t="n">
        <v>-0.2310591878099357</v>
      </c>
      <c r="U18" t="n">
        <v>0.1341695079962064</v>
      </c>
      <c r="V18" t="n">
        <v>0.00350758211870452</v>
      </c>
      <c r="W18" t="n">
        <v>1</v>
      </c>
      <c r="X18" t="n">
        <v>0.3789097199920207</v>
      </c>
      <c r="Y18" t="n">
        <v>-0.2358219533902604</v>
      </c>
      <c r="AA18" t="n">
        <v>0.1402300852126892</v>
      </c>
      <c r="AB18" t="n">
        <v>-0.0006086894122070419</v>
      </c>
      <c r="AC18" t="n">
        <v>1.000000004025559</v>
      </c>
      <c r="AD18" t="n">
        <v>0.3767084517170005</v>
      </c>
      <c r="AE18" t="n">
        <v>-0.2362323851878845</v>
      </c>
      <c r="AG18" t="n">
        <v>0.1402298006846992</v>
      </c>
      <c r="AH18" t="n">
        <v>-0.000607987995242596</v>
      </c>
      <c r="AI18" t="n">
        <v>1</v>
      </c>
      <c r="AJ18" t="n">
        <v>0.3767142188555104</v>
      </c>
      <c r="AK18" t="n">
        <v>-0.236235409728311</v>
      </c>
      <c r="AM18" t="n">
        <v>0.1396575527832089</v>
      </c>
      <c r="AN18" t="n">
        <v>-0.0008520010038758648</v>
      </c>
      <c r="AO18" t="n">
        <v>1</v>
      </c>
      <c r="AP18" t="n">
        <v>0.3755733126241899</v>
      </c>
      <c r="AQ18" t="n">
        <v>-0.2362636910093181</v>
      </c>
      <c r="AS18" t="n">
        <v>0.1349997199991295</v>
      </c>
      <c r="AT18" t="n">
        <v>-0.001632019884286149</v>
      </c>
      <c r="AU18" t="n">
        <v>1</v>
      </c>
      <c r="AV18" t="n">
        <v>0.3755926918447611</v>
      </c>
      <c r="AW18" t="n">
        <v>-0.241073318223927</v>
      </c>
    </row>
    <row r="19">
      <c r="A19" t="inlineStr">
        <is>
          <t>m4.0_z0.02000_irv00_STANDARD_TDU8</t>
        </is>
      </c>
      <c r="C19" t="n">
        <v>0.07669838957280461</v>
      </c>
      <c r="D19" t="n">
        <v>-0.02160963630037926</v>
      </c>
      <c r="E19" t="n">
        <v>1.000000004327539</v>
      </c>
      <c r="F19" t="n">
        <v>0.373315168766819</v>
      </c>
      <c r="G19" t="n">
        <v>-0.2894729842994881</v>
      </c>
      <c r="I19" t="n">
        <v>0.0766988142754616</v>
      </c>
      <c r="J19" t="n">
        <v>-0.02160902600494005</v>
      </c>
      <c r="K19" t="n">
        <v>1</v>
      </c>
      <c r="L19" t="n">
        <v>0.3733193316721317</v>
      </c>
      <c r="M19" t="n">
        <v>-0.2894769206765716</v>
      </c>
      <c r="O19" t="n">
        <v>0.0761752477014922</v>
      </c>
      <c r="P19" t="n">
        <v>-0.02182491589868393</v>
      </c>
      <c r="Q19" t="n">
        <v>1</v>
      </c>
      <c r="R19" t="n">
        <v>0.3723273907966663</v>
      </c>
      <c r="S19" t="n">
        <v>-0.2890124699047829</v>
      </c>
      <c r="U19" t="n">
        <v>0.07278091200400827</v>
      </c>
      <c r="V19" t="n">
        <v>-0.02237397088073707</v>
      </c>
      <c r="W19" t="n">
        <v>1</v>
      </c>
      <c r="X19" t="n">
        <v>0.3724765965183046</v>
      </c>
      <c r="Y19" t="n">
        <v>-0.2931024416197637</v>
      </c>
      <c r="AA19" t="n">
        <v>0.07712778691049138</v>
      </c>
      <c r="AB19" t="n">
        <v>-0.02915301584471841</v>
      </c>
      <c r="AC19" t="n">
        <v>1.00000000408329</v>
      </c>
      <c r="AD19" t="n">
        <v>0.3697040354189163</v>
      </c>
      <c r="AE19" t="n">
        <v>-0.2951372314363709</v>
      </c>
      <c r="AG19" t="n">
        <v>0.07712822276026239</v>
      </c>
      <c r="AH19" t="n">
        <v>-0.02915232060943101</v>
      </c>
      <c r="AI19" t="n">
        <v>1</v>
      </c>
      <c r="AJ19" t="n">
        <v>0.3697081989941369</v>
      </c>
      <c r="AK19" t="n">
        <v>-0.2951412992319861</v>
      </c>
      <c r="AM19" t="n">
        <v>0.07655941431509661</v>
      </c>
      <c r="AN19" t="n">
        <v>-0.02940364666784324</v>
      </c>
      <c r="AO19" t="n">
        <v>1</v>
      </c>
      <c r="AP19" t="n">
        <v>0.3686477798038558</v>
      </c>
      <c r="AQ19" t="n">
        <v>-0.2946214857510429</v>
      </c>
      <c r="AS19" t="n">
        <v>0.07317821074726244</v>
      </c>
      <c r="AT19" t="n">
        <v>-0.02992158854501806</v>
      </c>
      <c r="AU19" t="n">
        <v>1</v>
      </c>
      <c r="AV19" t="n">
        <v>0.3688595020744633</v>
      </c>
      <c r="AW19" t="n">
        <v>-0.298794986934114</v>
      </c>
    </row>
    <row r="20">
      <c r="A20" t="inlineStr">
        <is>
          <t>m3.0_z0.00030_irv00_STANDARD_TDU13</t>
        </is>
      </c>
      <c r="C20" t="n">
        <v>0.07512749157001508</v>
      </c>
      <c r="D20" t="n">
        <v>-0.03653448326423892</v>
      </c>
      <c r="E20" t="n">
        <v>1.000000001667445</v>
      </c>
      <c r="F20" t="n">
        <v>0.3997436726987935</v>
      </c>
      <c r="G20" t="n">
        <v>-0.1973068368599229</v>
      </c>
      <c r="I20" t="n">
        <v>0.07512815589554647</v>
      </c>
      <c r="J20" t="n">
        <v>-0.03653362931900777</v>
      </c>
      <c r="K20" t="n">
        <v>1</v>
      </c>
      <c r="L20" t="n">
        <v>0.399748491237768</v>
      </c>
      <c r="M20" t="n">
        <v>-0.1973089431427097</v>
      </c>
      <c r="O20" t="n">
        <v>0.07452613329823243</v>
      </c>
      <c r="P20" t="n">
        <v>-0.03679555231675938</v>
      </c>
      <c r="Q20" t="n">
        <v>1</v>
      </c>
      <c r="R20" t="n">
        <v>0.3986826248501381</v>
      </c>
      <c r="S20" t="n">
        <v>-0.1973096602978604</v>
      </c>
      <c r="U20" t="n">
        <v>0.07090134682747547</v>
      </c>
      <c r="V20" t="n">
        <v>-0.03735489439144421</v>
      </c>
      <c r="W20" t="n">
        <v>1</v>
      </c>
      <c r="X20" t="n">
        <v>0.3988320011895644</v>
      </c>
      <c r="Y20" t="n">
        <v>-0.2012458840621016</v>
      </c>
      <c r="AA20" t="n">
        <v>0.07558848603039792</v>
      </c>
      <c r="AB20" t="n">
        <v>-0.03811070329429178</v>
      </c>
      <c r="AC20" t="n">
        <v>1.00000000159195</v>
      </c>
      <c r="AD20" t="n">
        <v>0.3974168308307213</v>
      </c>
      <c r="AE20" t="n">
        <v>-0.2004912868036612</v>
      </c>
      <c r="AG20" t="n">
        <v>0.07558915907542554</v>
      </c>
      <c r="AH20" t="n">
        <v>-0.03810982387613675</v>
      </c>
      <c r="AI20" t="n">
        <v>1</v>
      </c>
      <c r="AJ20" t="n">
        <v>0.397421657205331</v>
      </c>
      <c r="AK20" t="n">
        <v>-0.2004934620461585</v>
      </c>
      <c r="AM20" t="n">
        <v>0.07493709661371596</v>
      </c>
      <c r="AN20" t="n">
        <v>-0.03839660644639856</v>
      </c>
      <c r="AO20" t="n">
        <v>1</v>
      </c>
      <c r="AP20" t="n">
        <v>0.3962788266347988</v>
      </c>
      <c r="AQ20" t="n">
        <v>-0.2004849052357714</v>
      </c>
      <c r="AS20" t="n">
        <v>0.07133563867253219</v>
      </c>
      <c r="AT20" t="n">
        <v>-0.03893582119041135</v>
      </c>
      <c r="AU20" t="n">
        <v>1</v>
      </c>
      <c r="AV20" t="n">
        <v>0.3965000422672358</v>
      </c>
      <c r="AW20" t="n">
        <v>-0.204454289391291</v>
      </c>
    </row>
    <row r="21">
      <c r="A21" t="inlineStr">
        <is>
          <t>m4.0_z0.00600_irv00_STANDARD_TDU9</t>
        </is>
      </c>
      <c r="C21" t="n">
        <v>0.1397980716832947</v>
      </c>
      <c r="D21" t="n">
        <v>0.009781557228638604</v>
      </c>
      <c r="E21" t="n">
        <v>1.000000004207635</v>
      </c>
      <c r="F21" t="n">
        <v>0.3894651384617198</v>
      </c>
      <c r="G21" t="n">
        <v>-0.2647910094366601</v>
      </c>
      <c r="I21" t="n">
        <v>0.1397976973189947</v>
      </c>
      <c r="J21" t="n">
        <v>0.009782080305226116</v>
      </c>
      <c r="K21" t="n">
        <v>1</v>
      </c>
      <c r="L21" t="n">
        <v>0.3894708651113292</v>
      </c>
      <c r="M21" t="n">
        <v>-0.2647947721569637</v>
      </c>
      <c r="O21" t="n">
        <v>0.139301098474315</v>
      </c>
      <c r="P21" t="n">
        <v>0.009584836565084593</v>
      </c>
      <c r="Q21" t="n">
        <v>1</v>
      </c>
      <c r="R21" t="n">
        <v>0.3883899170516271</v>
      </c>
      <c r="S21" t="n">
        <v>-0.2646633842500371</v>
      </c>
      <c r="U21" t="n">
        <v>0.134734884549685</v>
      </c>
      <c r="V21" t="n">
        <v>0.008787387003662944</v>
      </c>
      <c r="W21" t="n">
        <v>1</v>
      </c>
      <c r="X21" t="n">
        <v>0.3883810212820367</v>
      </c>
      <c r="Y21" t="n">
        <v>-0.2694687827486777</v>
      </c>
      <c r="AA21" t="n">
        <v>0.1406638169276775</v>
      </c>
      <c r="AB21" t="n">
        <v>0.004506958286576435</v>
      </c>
      <c r="AC21" t="n">
        <v>1.000000004007795</v>
      </c>
      <c r="AD21" t="n">
        <v>0.3861788869108373</v>
      </c>
      <c r="AE21" t="n">
        <v>-0.2699073460277202</v>
      </c>
      <c r="AG21" t="n">
        <v>0.1406634415264534</v>
      </c>
      <c r="AH21" t="n">
        <v>0.004507558767384</v>
      </c>
      <c r="AI21" t="n">
        <v>1</v>
      </c>
      <c r="AJ21" t="n">
        <v>0.3861846174578166</v>
      </c>
      <c r="AK21" t="n">
        <v>-0.2699112469882411</v>
      </c>
      <c r="AM21" t="n">
        <v>0.1401244140596441</v>
      </c>
      <c r="AN21" t="n">
        <v>0.00428140569417805</v>
      </c>
      <c r="AO21" t="n">
        <v>1</v>
      </c>
      <c r="AP21" t="n">
        <v>0.3850274095477585</v>
      </c>
      <c r="AQ21" t="n">
        <v>-0.2697534869418257</v>
      </c>
      <c r="AS21" t="n">
        <v>0.1355632393057466</v>
      </c>
      <c r="AT21" t="n">
        <v>0.003507306005077082</v>
      </c>
      <c r="AU21" t="n">
        <v>1</v>
      </c>
      <c r="AV21" t="n">
        <v>0.3850878644252614</v>
      </c>
      <c r="AW21" t="n">
        <v>-0.2746178346382737</v>
      </c>
    </row>
    <row r="22">
      <c r="A22" t="inlineStr">
        <is>
          <t>m3.0_z0.02000_irv00_STANDARD_TDU14</t>
        </is>
      </c>
      <c r="C22" t="n">
        <v>-0.3696301503564037</v>
      </c>
      <c r="D22" t="n">
        <v>-0.2947255562502082</v>
      </c>
      <c r="E22" t="n">
        <v>1.000000008355428</v>
      </c>
      <c r="F22" t="n">
        <v>0.3662436477136488</v>
      </c>
      <c r="G22" t="n">
        <v>-0.06988026022169969</v>
      </c>
      <c r="I22" t="n">
        <v>-0.3696344483372336</v>
      </c>
      <c r="J22" t="n">
        <v>-0.2947274454970437</v>
      </c>
      <c r="K22" t="n">
        <v>1</v>
      </c>
      <c r="L22" t="n">
        <v>0.3662413347711751</v>
      </c>
      <c r="M22" t="n">
        <v>-0.06987845470348811</v>
      </c>
      <c r="O22" t="n">
        <v>-0.3707088454889018</v>
      </c>
      <c r="P22" t="n">
        <v>-0.2952749293177747</v>
      </c>
      <c r="Q22" t="n">
        <v>1</v>
      </c>
      <c r="R22" t="n">
        <v>0.3655727877225735</v>
      </c>
      <c r="S22" t="n">
        <v>-0.06903283455258513</v>
      </c>
      <c r="U22" t="n">
        <v>-0.3670340007471727</v>
      </c>
      <c r="V22" t="n">
        <v>-0.2942518941303195</v>
      </c>
      <c r="W22" t="n">
        <v>1</v>
      </c>
      <c r="X22" t="n">
        <v>0.3668160696160812</v>
      </c>
      <c r="Y22" t="n">
        <v>-0.06736264244123566</v>
      </c>
      <c r="AA22" t="n">
        <v>-0.3720770846316057</v>
      </c>
      <c r="AB22" t="n">
        <v>-0.2993714737065112</v>
      </c>
      <c r="AC22" t="n">
        <v>1.000000008031243</v>
      </c>
      <c r="AD22" t="n">
        <v>0.3643713703738172</v>
      </c>
      <c r="AE22" t="n">
        <v>-0.07176356932592221</v>
      </c>
      <c r="AG22" t="n">
        <v>-0.3720814371562425</v>
      </c>
      <c r="AH22" t="n">
        <v>-0.2993734058936376</v>
      </c>
      <c r="AI22" t="n">
        <v>1</v>
      </c>
      <c r="AJ22" t="n">
        <v>0.3643690581297827</v>
      </c>
      <c r="AK22" t="n">
        <v>-0.07176172280283542</v>
      </c>
      <c r="AM22" t="n">
        <v>-0.3732460176104101</v>
      </c>
      <c r="AN22" t="n">
        <v>-0.2999732821489827</v>
      </c>
      <c r="AO22" t="n">
        <v>1</v>
      </c>
      <c r="AP22" t="n">
        <v>0.3636546915010052</v>
      </c>
      <c r="AQ22" t="n">
        <v>-0.07083944438680762</v>
      </c>
      <c r="AS22" t="n">
        <v>-0.3694663658035337</v>
      </c>
      <c r="AT22" t="n">
        <v>-0.2988959106728277</v>
      </c>
      <c r="AU22" t="n">
        <v>1</v>
      </c>
      <c r="AV22" t="n">
        <v>0.3649467933857839</v>
      </c>
      <c r="AW22" t="n">
        <v>-0.06923167851089623</v>
      </c>
    </row>
    <row r="23">
      <c r="A23" t="inlineStr">
        <is>
          <t>m3.0_z0.00100_irv00_STANDARD_TDU11</t>
        </is>
      </c>
      <c r="C23" t="n">
        <v>0.05541093405891928</v>
      </c>
      <c r="D23" t="n">
        <v>-0.04835702342664838</v>
      </c>
      <c r="E23" t="n">
        <v>1.000000005293433</v>
      </c>
      <c r="F23" t="n">
        <v>0.4000791780178758</v>
      </c>
      <c r="G23" t="n">
        <v>-0.183457894979977</v>
      </c>
      <c r="I23" t="n">
        <v>0.0554118177800297</v>
      </c>
      <c r="J23" t="n">
        <v>-0.04835613326057291</v>
      </c>
      <c r="K23" t="n">
        <v>1</v>
      </c>
      <c r="L23" t="n">
        <v>0.4000836497960272</v>
      </c>
      <c r="M23" t="n">
        <v>-0.1834597133873545</v>
      </c>
      <c r="O23" t="n">
        <v>0.05478502487597486</v>
      </c>
      <c r="P23" t="n">
        <v>-0.04863154930201156</v>
      </c>
      <c r="Q23" t="n">
        <v>1</v>
      </c>
      <c r="R23" t="n">
        <v>0.3990302808364088</v>
      </c>
      <c r="S23" t="n">
        <v>-0.1834642221200449</v>
      </c>
      <c r="U23" t="n">
        <v>0.05146895578402325</v>
      </c>
      <c r="V23" t="n">
        <v>-0.04912018934696198</v>
      </c>
      <c r="W23" t="n">
        <v>1</v>
      </c>
      <c r="X23" t="n">
        <v>0.3992275515167821</v>
      </c>
      <c r="Y23" t="n">
        <v>-0.1871403962034334</v>
      </c>
      <c r="AA23" t="n">
        <v>0.05575052637540878</v>
      </c>
      <c r="AB23" t="n">
        <v>-0.05074679040428798</v>
      </c>
      <c r="AC23" t="n">
        <v>1.000000005093593</v>
      </c>
      <c r="AD23" t="n">
        <v>0.3976041448172651</v>
      </c>
      <c r="AE23" t="n">
        <v>-0.1869537679555222</v>
      </c>
      <c r="AG23" t="n">
        <v>0.05575142236154243</v>
      </c>
      <c r="AH23" t="n">
        <v>-0.05074586732620476</v>
      </c>
      <c r="AI23" t="n">
        <v>1</v>
      </c>
      <c r="AJ23" t="n">
        <v>0.3976086235600724</v>
      </c>
      <c r="AK23" t="n">
        <v>-0.1869556569488959</v>
      </c>
      <c r="AM23" t="n">
        <v>0.05507230092583265</v>
      </c>
      <c r="AN23" t="n">
        <v>-0.05104903365113911</v>
      </c>
      <c r="AO23" t="n">
        <v>1</v>
      </c>
      <c r="AP23" t="n">
        <v>0.3964796244869965</v>
      </c>
      <c r="AQ23" t="n">
        <v>-0.1869495844288424</v>
      </c>
      <c r="AS23" t="n">
        <v>0.05178250311073861</v>
      </c>
      <c r="AT23" t="n">
        <v>-0.05151434241014388</v>
      </c>
      <c r="AU23" t="n">
        <v>1</v>
      </c>
      <c r="AV23" t="n">
        <v>0.3967475219356935</v>
      </c>
      <c r="AW23" t="n">
        <v>-0.1906596854175232</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96Ru</t>
        </is>
      </c>
      <c r="J26" t="inlineStr">
        <is>
          <t>98Ru</t>
        </is>
      </c>
      <c r="K26" t="inlineStr">
        <is>
          <t>100Ru</t>
        </is>
      </c>
      <c r="L26" t="inlineStr">
        <is>
          <t>102Ru</t>
        </is>
      </c>
      <c r="M26" t="inlineStr">
        <is>
          <t>104Ru</t>
        </is>
      </c>
      <c r="O26" t="inlineStr">
        <is>
          <t>96Ru</t>
        </is>
      </c>
      <c r="P26" t="inlineStr">
        <is>
          <t>98Ru</t>
        </is>
      </c>
      <c r="Q26" t="inlineStr">
        <is>
          <t>100Ru</t>
        </is>
      </c>
      <c r="R26" t="inlineStr">
        <is>
          <t>102Ru</t>
        </is>
      </c>
      <c r="S26" t="inlineStr">
        <is>
          <t>104Ru</t>
        </is>
      </c>
      <c r="U26" t="inlineStr">
        <is>
          <t>96Ru</t>
        </is>
      </c>
      <c r="V26" t="inlineStr">
        <is>
          <t>98Ru</t>
        </is>
      </c>
      <c r="W26" t="inlineStr">
        <is>
          <t>100Ru</t>
        </is>
      </c>
      <c r="X26" t="inlineStr">
        <is>
          <t>102Ru</t>
        </is>
      </c>
      <c r="Y26" t="inlineStr">
        <is>
          <t>104Ru</t>
        </is>
      </c>
      <c r="AA26" t="inlineStr">
        <is>
          <t>96Ru</t>
        </is>
      </c>
      <c r="AB26" t="inlineStr">
        <is>
          <t>98Ru</t>
        </is>
      </c>
      <c r="AC26" t="inlineStr">
        <is>
          <t>100Ru</t>
        </is>
      </c>
      <c r="AD26" t="inlineStr">
        <is>
          <t>102Ru</t>
        </is>
      </c>
      <c r="AE26" t="inlineStr">
        <is>
          <t>104Ru</t>
        </is>
      </c>
      <c r="AG26" t="inlineStr">
        <is>
          <t>96Ru</t>
        </is>
      </c>
      <c r="AH26" t="inlineStr">
        <is>
          <t>98Ru</t>
        </is>
      </c>
      <c r="AI26" t="inlineStr">
        <is>
          <t>100Ru</t>
        </is>
      </c>
      <c r="AJ26" t="inlineStr">
        <is>
          <t>102Ru</t>
        </is>
      </c>
      <c r="AK26" t="inlineStr">
        <is>
          <t>104Ru</t>
        </is>
      </c>
      <c r="AM26" t="inlineStr">
        <is>
          <t>96Ru</t>
        </is>
      </c>
      <c r="AN26" t="inlineStr">
        <is>
          <t>98Ru</t>
        </is>
      </c>
      <c r="AO26" t="inlineStr">
        <is>
          <t>100Ru</t>
        </is>
      </c>
      <c r="AP26" t="inlineStr">
        <is>
          <t>102Ru</t>
        </is>
      </c>
      <c r="AQ26" t="inlineStr">
        <is>
          <t>104Ru</t>
        </is>
      </c>
      <c r="AS26" t="inlineStr">
        <is>
          <t>96Ru</t>
        </is>
      </c>
      <c r="AT26" t="inlineStr">
        <is>
          <t>98Ru</t>
        </is>
      </c>
      <c r="AU26" t="inlineStr">
        <is>
          <t>100Ru</t>
        </is>
      </c>
      <c r="AV26" t="inlineStr">
        <is>
          <t>102Ru</t>
        </is>
      </c>
      <c r="AW26" t="inlineStr">
        <is>
          <t>104Ru</t>
        </is>
      </c>
    </row>
    <row r="27">
      <c r="A27" t="inlineStr">
        <is>
          <t>m3.0_z0.00800_irv00_STANDARD_TDU10</t>
        </is>
      </c>
      <c r="I27" t="n">
        <v>0.9999995943325825</v>
      </c>
      <c r="J27" t="n">
        <v>0.9999997957859099</v>
      </c>
      <c r="K27" t="n">
        <v>0.999999991018406</v>
      </c>
      <c r="L27" t="n">
        <v>1.000000182147861</v>
      </c>
      <c r="M27" t="n">
        <v>1.000000362668118</v>
      </c>
      <c r="O27" t="n">
        <v>1.004552633372736</v>
      </c>
      <c r="P27" t="n">
        <v>1.002229110526049</v>
      </c>
      <c r="Q27" t="n">
        <v>0.999999991018406</v>
      </c>
      <c r="R27" t="n">
        <v>0.9978250728144481</v>
      </c>
      <c r="S27" t="n">
        <v>0.995830247190485</v>
      </c>
      <c r="U27" t="n">
        <v>1.000380289597773</v>
      </c>
      <c r="V27" t="n">
        <v>1.000071018961789</v>
      </c>
      <c r="W27" t="n">
        <v>0.999999991018406</v>
      </c>
      <c r="X27" t="n">
        <v>0.9999650706814744</v>
      </c>
      <c r="Y27" t="n">
        <v>1.00066662919397</v>
      </c>
      <c r="AA27" t="n">
        <v>1.006061547780135</v>
      </c>
      <c r="AB27" t="n">
        <v>1.013950533278072</v>
      </c>
      <c r="AC27" t="n">
        <v>0.9999999996802558</v>
      </c>
      <c r="AD27" t="n">
        <v>0.9959322732327346</v>
      </c>
      <c r="AE27" t="n">
        <v>1.02055505355416</v>
      </c>
      <c r="AG27" t="n">
        <v>1.006061127939012</v>
      </c>
      <c r="AH27" t="n">
        <v>1.013950320602262</v>
      </c>
      <c r="AI27" t="n">
        <v>0.999999991018406</v>
      </c>
      <c r="AJ27" t="n">
        <v>0.995932460675553</v>
      </c>
      <c r="AK27" t="n">
        <v>1.02055543532083</v>
      </c>
      <c r="AM27" t="n">
        <v>1.010993227322822</v>
      </c>
      <c r="AN27" t="n">
        <v>1.016383500434874</v>
      </c>
      <c r="AO27" t="n">
        <v>0.999999991018406</v>
      </c>
      <c r="AP27" t="n">
        <v>0.9936009289909905</v>
      </c>
      <c r="AQ27" t="n">
        <v>1.015975550379237</v>
      </c>
      <c r="AS27" t="n">
        <v>1.00645320482348</v>
      </c>
      <c r="AT27" t="n">
        <v>1.014023609503211</v>
      </c>
      <c r="AU27" t="n">
        <v>0.999999991018406</v>
      </c>
      <c r="AV27" t="n">
        <v>0.9958963169033921</v>
      </c>
      <c r="AW27" t="n">
        <v>1.02124157178845</v>
      </c>
    </row>
    <row r="28">
      <c r="A28" t="inlineStr">
        <is>
          <t>m3.0_z0.01400_irv00_STANDARD_TDU13</t>
        </is>
      </c>
      <c r="I28" t="n">
        <v>1.000008649027901</v>
      </c>
      <c r="J28" t="n">
        <v>1.000004681123555</v>
      </c>
      <c r="K28" t="n">
        <v>0.9999999902323681</v>
      </c>
      <c r="L28" t="n">
        <v>0.9999953513939864</v>
      </c>
      <c r="M28" t="n">
        <v>0.9999845951150785</v>
      </c>
      <c r="O28" t="n">
        <v>1.003182805554562</v>
      </c>
      <c r="P28" t="n">
        <v>1.00193421433239</v>
      </c>
      <c r="Q28" t="n">
        <v>0.9999999902323681</v>
      </c>
      <c r="R28" t="n">
        <v>0.9980731940577445</v>
      </c>
      <c r="S28" t="n">
        <v>0.9906749368095557</v>
      </c>
      <c r="U28" t="n">
        <v>0.9941742939416882</v>
      </c>
      <c r="V28" t="n">
        <v>0.998716235546252</v>
      </c>
      <c r="W28" t="n">
        <v>0.9999999902323681</v>
      </c>
      <c r="X28" t="n">
        <v>1.001121135345605</v>
      </c>
      <c r="Y28" t="n">
        <v>0.9768752263963242</v>
      </c>
      <c r="AA28" t="n">
        <v>1.006280327150748</v>
      </c>
      <c r="AB28" t="n">
        <v>1.012823278715858</v>
      </c>
      <c r="AC28" t="n">
        <v>0.9999999996491695</v>
      </c>
      <c r="AD28" t="n">
        <v>0.9952898086230045</v>
      </c>
      <c r="AE28" t="n">
        <v>1.021548238389351</v>
      </c>
      <c r="AG28" t="n">
        <v>1.006289079071203</v>
      </c>
      <c r="AH28" t="n">
        <v>1.012828048481952</v>
      </c>
      <c r="AI28" t="n">
        <v>0.9999999902323681</v>
      </c>
      <c r="AJ28" t="n">
        <v>0.9952851602048584</v>
      </c>
      <c r="AK28" t="n">
        <v>1.02153251053254</v>
      </c>
      <c r="AM28" t="n">
        <v>1.009728240787357</v>
      </c>
      <c r="AN28" t="n">
        <v>1.014934149642988</v>
      </c>
      <c r="AO28" t="n">
        <v>0.9999999902323681</v>
      </c>
      <c r="AP28" t="n">
        <v>0.993228914146721</v>
      </c>
      <c r="AQ28" t="n">
        <v>1.011383470794091</v>
      </c>
      <c r="AS28" t="n">
        <v>1.000424261197413</v>
      </c>
      <c r="AT28" t="n">
        <v>1.011534303828079</v>
      </c>
      <c r="AU28" t="n">
        <v>0.9999999902323681</v>
      </c>
      <c r="AV28" t="n">
        <v>0.9964163852917456</v>
      </c>
      <c r="AW28" t="n">
        <v>0.9983020657218543</v>
      </c>
    </row>
    <row r="29">
      <c r="A29" t="inlineStr">
        <is>
          <t>m4.0_z0.00800_irv00_STANDARD_TDU9</t>
        </is>
      </c>
      <c r="I29" t="n">
        <v>0.9999974877127001</v>
      </c>
      <c r="J29" t="n">
        <v>1.000036060329654</v>
      </c>
      <c r="K29" t="n">
        <v>0.9999999961387545</v>
      </c>
      <c r="L29" t="n">
        <v>1.000014321745349</v>
      </c>
      <c r="M29" t="n">
        <v>1.000014919166599</v>
      </c>
      <c r="O29" t="n">
        <v>0.9964288942581131</v>
      </c>
      <c r="P29" t="n">
        <v>0.9854620018013989</v>
      </c>
      <c r="Q29" t="n">
        <v>0.9999999961387545</v>
      </c>
      <c r="R29" t="n">
        <v>0.9972504398134157</v>
      </c>
      <c r="S29" t="n">
        <v>0.9991507775292591</v>
      </c>
      <c r="U29" t="n">
        <v>0.9636249804039008</v>
      </c>
      <c r="V29" t="n">
        <v>0.9235713989456898</v>
      </c>
      <c r="W29" t="n">
        <v>0.9999999961387545</v>
      </c>
      <c r="X29" t="n">
        <v>0.9972630835578292</v>
      </c>
      <c r="Y29" t="n">
        <v>1.015992515639631</v>
      </c>
      <c r="AA29" t="n">
        <v>1.006532040326098</v>
      </c>
      <c r="AB29" t="n">
        <v>0.1776369807909551</v>
      </c>
      <c r="AC29" t="n">
        <v>0.999999999691358</v>
      </c>
      <c r="AD29" t="n">
        <v>0.9883903945876564</v>
      </c>
      <c r="AE29" t="n">
        <v>1.026702875549459</v>
      </c>
      <c r="AG29" t="n">
        <v>1.006529547814243</v>
      </c>
      <c r="AH29" t="n">
        <v>0.177684289060719</v>
      </c>
      <c r="AI29" t="n">
        <v>0.9999999961387545</v>
      </c>
      <c r="AJ29" t="n">
        <v>0.9884047107526136</v>
      </c>
      <c r="AK29" t="n">
        <v>1.026718515430776</v>
      </c>
      <c r="AM29" t="n">
        <v>1.0026451883894</v>
      </c>
      <c r="AN29" t="n">
        <v>0.159943292551548</v>
      </c>
      <c r="AO29" t="n">
        <v>0.9999999961387545</v>
      </c>
      <c r="AP29" t="n">
        <v>0.9854526928795092</v>
      </c>
      <c r="AQ29" t="n">
        <v>1.025694687908204</v>
      </c>
      <c r="AS29" t="n">
        <v>0.9698295000947788</v>
      </c>
      <c r="AT29" t="n">
        <v>0.1007992360453768</v>
      </c>
      <c r="AU29" t="n">
        <v>0.9999999961387545</v>
      </c>
      <c r="AV29" t="n">
        <v>0.9856325796382112</v>
      </c>
      <c r="AW29" t="n">
        <v>1.042830506855053</v>
      </c>
    </row>
    <row r="30">
      <c r="A30" t="inlineStr">
        <is>
          <t>m4.0_z0.01400_irv00_STANDARD_TDU8</t>
        </is>
      </c>
      <c r="I30" t="n">
        <v>0.9999971432452116</v>
      </c>
      <c r="J30" t="n">
        <v>1.000033127190945</v>
      </c>
      <c r="K30" t="n">
        <v>0.9999999960899046</v>
      </c>
      <c r="L30" t="n">
        <v>1.000014060880229</v>
      </c>
      <c r="M30" t="n">
        <v>1.000015782435555</v>
      </c>
      <c r="O30" t="n">
        <v>0.9965679965508684</v>
      </c>
      <c r="P30" t="n">
        <v>0.9862112752540804</v>
      </c>
      <c r="Q30" t="n">
        <v>0.9999999960899046</v>
      </c>
      <c r="R30" t="n">
        <v>0.9972321784735765</v>
      </c>
      <c r="S30" t="n">
        <v>0.9987361761950247</v>
      </c>
      <c r="U30" t="n">
        <v>0.9642580089027639</v>
      </c>
      <c r="V30" t="n">
        <v>0.9270008188445218</v>
      </c>
      <c r="W30" t="n">
        <v>0.9999999960899046</v>
      </c>
      <c r="X30" t="n">
        <v>0.9971797839298947</v>
      </c>
      <c r="Y30" t="n">
        <v>1.014055733686807</v>
      </c>
      <c r="AA30" t="n">
        <v>1.006459333204315</v>
      </c>
      <c r="AB30" t="n">
        <v>0.2308083190214164</v>
      </c>
      <c r="AC30" t="n">
        <v>0.9999999997069011</v>
      </c>
      <c r="AD30" t="n">
        <v>0.9879788796083262</v>
      </c>
      <c r="AE30" t="n">
        <v>1.023065426115481</v>
      </c>
      <c r="AG30" t="n">
        <v>1.006456487658643</v>
      </c>
      <c r="AH30" t="n">
        <v>0.2308517384862623</v>
      </c>
      <c r="AI30" t="n">
        <v>0.9999999960899046</v>
      </c>
      <c r="AJ30" t="n">
        <v>0.9879929286299438</v>
      </c>
      <c r="AK30" t="n">
        <v>1.023081843515426</v>
      </c>
      <c r="AM30" t="n">
        <v>1.002724307038922</v>
      </c>
      <c r="AN30" t="n">
        <v>0.2140511410958338</v>
      </c>
      <c r="AO30" t="n">
        <v>0.9999999960899046</v>
      </c>
      <c r="AP30" t="n">
        <v>0.9850224317937452</v>
      </c>
      <c r="AQ30" t="n">
        <v>1.021623796822898</v>
      </c>
      <c r="AS30" t="n">
        <v>0.970400521817204</v>
      </c>
      <c r="AT30" t="n">
        <v>0.1574174513846652</v>
      </c>
      <c r="AU30" t="n">
        <v>0.9999999960899046</v>
      </c>
      <c r="AV30" t="n">
        <v>0.9851374576649936</v>
      </c>
      <c r="AW30" t="n">
        <v>1.037238227771365</v>
      </c>
    </row>
    <row r="31">
      <c r="A31" t="inlineStr">
        <is>
          <t>m3.0_z0.01000_irv00_STANDARD_TDU11</t>
        </is>
      </c>
      <c r="I31" t="n">
        <v>1.000005491497686</v>
      </c>
      <c r="J31" t="n">
        <v>1.000002896324319</v>
      </c>
      <c r="K31" t="n">
        <v>0.9999999902701157</v>
      </c>
      <c r="L31" t="n">
        <v>0.9999971128474743</v>
      </c>
      <c r="M31" t="n">
        <v>0.9999923075368646</v>
      </c>
      <c r="O31" t="n">
        <v>1.003543382295363</v>
      </c>
      <c r="P31" t="n">
        <v>1.002021457218432</v>
      </c>
      <c r="Q31" t="n">
        <v>0.9999999902701157</v>
      </c>
      <c r="R31" t="n">
        <v>0.9979816605862352</v>
      </c>
      <c r="S31" t="n">
        <v>0.9930928000579627</v>
      </c>
      <c r="U31" t="n">
        <v>0.9958100825869535</v>
      </c>
      <c r="V31" t="n">
        <v>0.9991181102545182</v>
      </c>
      <c r="W31" t="n">
        <v>0.9999999902701157</v>
      </c>
      <c r="X31" t="n">
        <v>1.000694198944631</v>
      </c>
      <c r="Y31" t="n">
        <v>0.9880270063711812</v>
      </c>
      <c r="AA31" t="n">
        <v>1.006172378112333</v>
      </c>
      <c r="AB31" t="n">
        <v>1.012785393008547</v>
      </c>
      <c r="AC31" t="n">
        <v>0.9999999996491695</v>
      </c>
      <c r="AD31" t="n">
        <v>0.9950743672062277</v>
      </c>
      <c r="AE31" t="n">
        <v>1.019838225688669</v>
      </c>
      <c r="AG31" t="n">
        <v>1.006177930880758</v>
      </c>
      <c r="AH31" t="n">
        <v>1.012788341780269</v>
      </c>
      <c r="AI31" t="n">
        <v>0.9999999902701157</v>
      </c>
      <c r="AJ31" t="n">
        <v>0.9950714821287037</v>
      </c>
      <c r="AK31" t="n">
        <v>1.019830371449377</v>
      </c>
      <c r="AM31" t="n">
        <v>1.010010729733363</v>
      </c>
      <c r="AN31" t="n">
        <v>1.014990673014848</v>
      </c>
      <c r="AO31" t="n">
        <v>0.9999999902701157</v>
      </c>
      <c r="AP31" t="n">
        <v>0.9929147334643172</v>
      </c>
      <c r="AQ31" t="n">
        <v>1.012298877498487</v>
      </c>
      <c r="AS31" t="n">
        <v>1.001963295662047</v>
      </c>
      <c r="AT31" t="n">
        <v>1.011900370166542</v>
      </c>
      <c r="AU31" t="n">
        <v>0.9999999902701157</v>
      </c>
      <c r="AV31" t="n">
        <v>0.99577146758074</v>
      </c>
      <c r="AW31" t="n">
        <v>1.007810405981749</v>
      </c>
    </row>
    <row r="32">
      <c r="A32" t="inlineStr">
        <is>
          <t>m3.0_z0.00200_irv00_STANDARD_TDU10</t>
        </is>
      </c>
      <c r="I32" t="n">
        <v>1.000044551781349</v>
      </c>
      <c r="J32" t="n">
        <v>0.9999863013550221</v>
      </c>
      <c r="K32" t="n">
        <v>0.9999999947243303</v>
      </c>
      <c r="L32" t="n">
        <v>1.000009766388618</v>
      </c>
      <c r="M32" t="n">
        <v>1.000009180044533</v>
      </c>
      <c r="O32" t="n">
        <v>0.9739601692854538</v>
      </c>
      <c r="P32" t="n">
        <v>1.004428408334509</v>
      </c>
      <c r="Q32" t="n">
        <v>0.9999999947243303</v>
      </c>
      <c r="R32" t="n">
        <v>0.9974331623128593</v>
      </c>
      <c r="S32" t="n">
        <v>0.9998283128957574</v>
      </c>
      <c r="U32" t="n">
        <v>0.8622053941391813</v>
      </c>
      <c r="V32" t="n">
        <v>1.010103979801312</v>
      </c>
      <c r="W32" t="n">
        <v>0.9999999947243303</v>
      </c>
      <c r="X32" t="n">
        <v>0.9981277119457848</v>
      </c>
      <c r="Y32" t="n">
        <v>1.019134365755183</v>
      </c>
      <c r="AA32" t="n">
        <v>1.005705510941525</v>
      </c>
      <c r="AB32" t="n">
        <v>1.048989783469658</v>
      </c>
      <c r="AC32" t="n">
        <v>0.9999999997934985</v>
      </c>
      <c r="AD32" t="n">
        <v>0.9935356862379985</v>
      </c>
      <c r="AE32" t="n">
        <v>1.021967877274406</v>
      </c>
      <c r="AG32" t="n">
        <v>1.005750706673362</v>
      </c>
      <c r="AH32" t="n">
        <v>1.048975513699668</v>
      </c>
      <c r="AI32" t="n">
        <v>0.9999999947243303</v>
      </c>
      <c r="AJ32" t="n">
        <v>0.9935454677693585</v>
      </c>
      <c r="AK32" t="n">
        <v>1.021977455280847</v>
      </c>
      <c r="AM32" t="n">
        <v>0.9774794016090707</v>
      </c>
      <c r="AN32" t="n">
        <v>1.053887158354715</v>
      </c>
      <c r="AO32" t="n">
        <v>0.9999999947243303</v>
      </c>
      <c r="AP32" t="n">
        <v>0.9907849982488574</v>
      </c>
      <c r="AQ32" t="n">
        <v>1.021709638266326</v>
      </c>
      <c r="AS32" t="n">
        <v>0.8669541237976708</v>
      </c>
      <c r="AT32" t="n">
        <v>1.059152249383838</v>
      </c>
      <c r="AU32" t="n">
        <v>0.9999999947243303</v>
      </c>
      <c r="AV32" t="n">
        <v>0.9916518262795344</v>
      </c>
      <c r="AW32" t="n">
        <v>1.041230315341682</v>
      </c>
    </row>
    <row r="33">
      <c r="A33" t="inlineStr">
        <is>
          <t>m4.0_z0.00200_irv00_STANDARD_TDU15</t>
        </is>
      </c>
      <c r="I33" t="n">
        <v>1.000000995115405</v>
      </c>
      <c r="J33" t="n">
        <v>0.9998960804872324</v>
      </c>
      <c r="K33" t="n">
        <v>0.9999999958412147</v>
      </c>
      <c r="L33" t="n">
        <v>1.000013679841057</v>
      </c>
      <c r="M33" t="n">
        <v>1.000011946431275</v>
      </c>
      <c r="O33" t="n">
        <v>0.9952040953176796</v>
      </c>
      <c r="P33" t="n">
        <v>1.034927356447568</v>
      </c>
      <c r="Q33" t="n">
        <v>0.9999999958412147</v>
      </c>
      <c r="R33" t="n">
        <v>0.9972702448279224</v>
      </c>
      <c r="S33" t="n">
        <v>0.9999952860108413</v>
      </c>
      <c r="U33" t="n">
        <v>0.9581147093812541</v>
      </c>
      <c r="V33" t="n">
        <v>1.14921051629143</v>
      </c>
      <c r="W33" t="n">
        <v>0.9999999958412147</v>
      </c>
      <c r="X33" t="n">
        <v>0.9973591911420039</v>
      </c>
      <c r="Y33" t="n">
        <v>1.019922175148878</v>
      </c>
      <c r="AA33" t="n">
        <v>1.006217371549004</v>
      </c>
      <c r="AB33" t="n">
        <v>2.275656138437369</v>
      </c>
      <c r="AC33" t="n">
        <v>0.9999999997424283</v>
      </c>
      <c r="AD33" t="n">
        <v>0.9898965321328741</v>
      </c>
      <c r="AE33" t="n">
        <v>1.0288464353129</v>
      </c>
      <c r="AG33" t="n">
        <v>1.006218434741797</v>
      </c>
      <c r="AH33" t="n">
        <v>2.275535006835443</v>
      </c>
      <c r="AI33" t="n">
        <v>0.9999999958412147</v>
      </c>
      <c r="AJ33" t="n">
        <v>0.9899102131492423</v>
      </c>
      <c r="AK33" t="n">
        <v>1.028859082114223</v>
      </c>
      <c r="AM33" t="n">
        <v>1.001005732892227</v>
      </c>
      <c r="AN33" t="n">
        <v>2.316470426674722</v>
      </c>
      <c r="AO33" t="n">
        <v>0.9999999958412147</v>
      </c>
      <c r="AP33" t="n">
        <v>0.9869771407832777</v>
      </c>
      <c r="AQ33" t="n">
        <v>1.028741984020293</v>
      </c>
      <c r="AS33" t="n">
        <v>0.9639860839201174</v>
      </c>
      <c r="AT33" t="n">
        <v>2.425684017324202</v>
      </c>
      <c r="AU33" t="n">
        <v>0.9999999958412147</v>
      </c>
      <c r="AV33" t="n">
        <v>0.9872370209157655</v>
      </c>
      <c r="AW33" t="n">
        <v>1.048924030414462</v>
      </c>
    </row>
    <row r="34">
      <c r="A34" t="inlineStr">
        <is>
          <t>m4.0_z0.01000_irv00_STANDARD_TDU8</t>
        </is>
      </c>
      <c r="I34" t="n">
        <v>0.999996309788322</v>
      </c>
      <c r="J34" t="n">
        <v>1.000022621688408</v>
      </c>
      <c r="K34" t="n">
        <v>0.9999999959899846</v>
      </c>
      <c r="L34" t="n">
        <v>1.000014557451908</v>
      </c>
      <c r="M34" t="n">
        <v>1.000015558502926</v>
      </c>
      <c r="O34" t="n">
        <v>0.9968123849076248</v>
      </c>
      <c r="P34" t="n">
        <v>0.9901428898477411</v>
      </c>
      <c r="Q34" t="n">
        <v>0.9999999959899846</v>
      </c>
      <c r="R34" t="n">
        <v>0.9972265633359907</v>
      </c>
      <c r="S34" t="n">
        <v>0.9989960084618154</v>
      </c>
      <c r="U34" t="n">
        <v>0.9653874641043568</v>
      </c>
      <c r="V34" t="n">
        <v>0.9449772200244171</v>
      </c>
      <c r="W34" t="n">
        <v>0.9999999959899846</v>
      </c>
      <c r="X34" t="n">
        <v>0.9971539502061655</v>
      </c>
      <c r="Y34" t="n">
        <v>1.015257545811183</v>
      </c>
      <c r="AA34" t="n">
        <v>1.006461786863864</v>
      </c>
      <c r="AB34" t="n">
        <v>0.5015468086444336</v>
      </c>
      <c r="AC34" t="n">
        <v>0.9999999997268851</v>
      </c>
      <c r="AD34" t="n">
        <v>0.9889648110894698</v>
      </c>
      <c r="AE34" t="n">
        <v>1.022619371777798</v>
      </c>
      <c r="AG34" t="n">
        <v>1.006458088140176</v>
      </c>
      <c r="AH34" t="n">
        <v>0.5015763482245027</v>
      </c>
      <c r="AI34" t="n">
        <v>0.9999999959899846</v>
      </c>
      <c r="AJ34" t="n">
        <v>0.9889793633740889</v>
      </c>
      <c r="AK34" t="n">
        <v>1.022635559764689</v>
      </c>
      <c r="AM34" t="n">
        <v>1.00299471180944</v>
      </c>
      <c r="AN34" t="n">
        <v>0.4896858424201082</v>
      </c>
      <c r="AO34" t="n">
        <v>0.9999999959899846</v>
      </c>
      <c r="AP34" t="n">
        <v>0.9860000998381497</v>
      </c>
      <c r="AQ34" t="n">
        <v>1.021460633396321</v>
      </c>
      <c r="AS34" t="n">
        <v>0.9715549596619972</v>
      </c>
      <c r="AT34" t="n">
        <v>0.4462278773679113</v>
      </c>
      <c r="AU34" t="n">
        <v>0.9999999959899846</v>
      </c>
      <c r="AV34" t="n">
        <v>0.9860981841940908</v>
      </c>
      <c r="AW34" t="n">
        <v>1.037998892353001</v>
      </c>
    </row>
    <row r="35">
      <c r="A35" t="inlineStr">
        <is>
          <t>m4.0_z0.00010_irv00_STANDARD_TDU25</t>
        </is>
      </c>
      <c r="I35" t="n">
        <v>0.9999999175585382</v>
      </c>
      <c r="J35" t="n">
        <v>0.9999025168206054</v>
      </c>
      <c r="K35" t="n">
        <v>0.9999999973422362</v>
      </c>
      <c r="L35" t="n">
        <v>1.000014782290211</v>
      </c>
      <c r="M35" t="n">
        <v>1.000008212402077</v>
      </c>
      <c r="O35" t="n">
        <v>0.99555809617623</v>
      </c>
      <c r="P35" t="n">
        <v>1.030214849073122</v>
      </c>
      <c r="Q35" t="n">
        <v>0.9999999973422362</v>
      </c>
      <c r="R35" t="n">
        <v>0.9972553555357544</v>
      </c>
      <c r="S35" t="n">
        <v>1.001555619168775</v>
      </c>
      <c r="U35" t="n">
        <v>0.9598519424648772</v>
      </c>
      <c r="V35" t="n">
        <v>1.127313861413427</v>
      </c>
      <c r="W35" t="n">
        <v>0.9999999973422362</v>
      </c>
      <c r="X35" t="n">
        <v>0.9972957384934626</v>
      </c>
      <c r="Y35" t="n">
        <v>1.027110120583584</v>
      </c>
      <c r="AA35" t="n">
        <v>1.005953684183868</v>
      </c>
      <c r="AB35" t="n">
        <v>1.069314812961716</v>
      </c>
      <c r="AC35" t="n">
        <v>0.9999999999000799</v>
      </c>
      <c r="AD35" t="n">
        <v>0.9944847540389835</v>
      </c>
      <c r="AE35" t="n">
        <v>1.017850997517848</v>
      </c>
      <c r="AG35" t="n">
        <v>1.005953601404038</v>
      </c>
      <c r="AH35" t="n">
        <v>1.069215340163464</v>
      </c>
      <c r="AI35" t="n">
        <v>0.9999999973422362</v>
      </c>
      <c r="AJ35" t="n">
        <v>0.9944995612587486</v>
      </c>
      <c r="AK35" t="n">
        <v>1.017859620695947</v>
      </c>
      <c r="AM35" t="n">
        <v>1.001144418552776</v>
      </c>
      <c r="AN35" t="n">
        <v>1.102179194085696</v>
      </c>
      <c r="AO35" t="n">
        <v>0.9999999973422362</v>
      </c>
      <c r="AP35" t="n">
        <v>0.9915394308110491</v>
      </c>
      <c r="AQ35" t="n">
        <v>1.019477549987951</v>
      </c>
      <c r="AS35" t="n">
        <v>0.9655658029339391</v>
      </c>
      <c r="AT35" t="n">
        <v>1.197358620417527</v>
      </c>
      <c r="AU35" t="n">
        <v>0.9999999973422362</v>
      </c>
      <c r="AV35" t="n">
        <v>0.991766231456079</v>
      </c>
      <c r="AW35" t="n">
        <v>1.045116193123011</v>
      </c>
    </row>
    <row r="36">
      <c r="A36" t="inlineStr">
        <is>
          <t>m4.0_z0.00300_irv00_STANDARD_TDU12</t>
        </is>
      </c>
      <c r="I36" t="n">
        <v>0.999997732403306</v>
      </c>
      <c r="J36" t="n">
        <v>1.000077238813762</v>
      </c>
      <c r="K36" t="n">
        <v>0.9999999958945054</v>
      </c>
      <c r="L36" t="n">
        <v>1.000014714713985</v>
      </c>
      <c r="M36" t="n">
        <v>1.000013646894891</v>
      </c>
      <c r="O36" t="n">
        <v>0.9963217089596093</v>
      </c>
      <c r="P36" t="n">
        <v>0.9718410544781551</v>
      </c>
      <c r="Q36" t="n">
        <v>0.9999999958945054</v>
      </c>
      <c r="R36" t="n">
        <v>0.9972120768351028</v>
      </c>
      <c r="S36" t="n">
        <v>0.9996784141273276</v>
      </c>
      <c r="U36" t="n">
        <v>0.9631776863799987</v>
      </c>
      <c r="V36" t="n">
        <v>0.8615370322748229</v>
      </c>
      <c r="W36" t="n">
        <v>0.9999999958945054</v>
      </c>
      <c r="X36" t="n">
        <v>0.9970872729418357</v>
      </c>
      <c r="Y36" t="n">
        <v>1.018437307242025</v>
      </c>
      <c r="AA36" t="n">
        <v>1.006407888825677</v>
      </c>
      <c r="AB36" t="n">
        <v>-0.148019365872843</v>
      </c>
      <c r="AC36" t="n">
        <v>0.9999999997379874</v>
      </c>
      <c r="AD36" t="n">
        <v>0.9891115553777441</v>
      </c>
      <c r="AE36" t="n">
        <v>1.026092357605451</v>
      </c>
      <c r="AG36" t="n">
        <v>1.006405634620245</v>
      </c>
      <c r="AH36" t="n">
        <v>-0.1479258311465469</v>
      </c>
      <c r="AI36" t="n">
        <v>0.9999999958945054</v>
      </c>
      <c r="AJ36" t="n">
        <v>0.9891262644566908</v>
      </c>
      <c r="AK36" t="n">
        <v>1.026106693803727</v>
      </c>
      <c r="AM36" t="n">
        <v>1.002409422383492</v>
      </c>
      <c r="AN36" t="n">
        <v>-0.1812283840696618</v>
      </c>
      <c r="AO36" t="n">
        <v>0.9999999958945054</v>
      </c>
      <c r="AP36" t="n">
        <v>0.9861308785552635</v>
      </c>
      <c r="AQ36" t="n">
        <v>1.025657107531559</v>
      </c>
      <c r="AS36" t="n">
        <v>0.9692794501556478</v>
      </c>
      <c r="AT36" t="n">
        <v>-0.2872348730223219</v>
      </c>
      <c r="AU36" t="n">
        <v>0.9999999958945054</v>
      </c>
      <c r="AV36" t="n">
        <v>0.9861782074911836</v>
      </c>
      <c r="AW36" t="n">
        <v>1.044673961634306</v>
      </c>
    </row>
    <row r="37">
      <c r="A37" t="inlineStr">
        <is>
          <t>m3.0_z0.00010_irv00_STANDARD_TDU16</t>
        </is>
      </c>
      <c r="I37" t="n">
        <v>1.000007545258155</v>
      </c>
      <c r="J37" t="n">
        <v>0.9999736971460498</v>
      </c>
      <c r="K37" t="n">
        <v>0.9999999977130507</v>
      </c>
      <c r="L37" t="n">
        <v>1.000012753901617</v>
      </c>
      <c r="M37" t="n">
        <v>1.000008574103708</v>
      </c>
      <c r="O37" t="n">
        <v>0.9926695554561781</v>
      </c>
      <c r="P37" t="n">
        <v>1.007765506717936</v>
      </c>
      <c r="Q37" t="n">
        <v>0.9999999977130507</v>
      </c>
      <c r="R37" t="n">
        <v>0.9973341004974037</v>
      </c>
      <c r="S37" t="n">
        <v>1.001034338069868</v>
      </c>
      <c r="U37" t="n">
        <v>0.9468083303107835</v>
      </c>
      <c r="V37" t="n">
        <v>1.025268171853798</v>
      </c>
      <c r="W37" t="n">
        <v>0.9999999977130507</v>
      </c>
      <c r="X37" t="n">
        <v>0.9976645180587389</v>
      </c>
      <c r="Y37" t="n">
        <v>1.024699432702886</v>
      </c>
      <c r="AA37" t="n">
        <v>1.006170636479593</v>
      </c>
      <c r="AB37" t="n">
        <v>1.025874573529707</v>
      </c>
      <c r="AC37" t="n">
        <v>0.9999999999067413</v>
      </c>
      <c r="AD37" t="n">
        <v>0.9945977267785384</v>
      </c>
      <c r="AE37" t="n">
        <v>1.018184994439904</v>
      </c>
      <c r="AG37" t="n">
        <v>1.006178272828997</v>
      </c>
      <c r="AH37" t="n">
        <v>1.025847722401053</v>
      </c>
      <c r="AI37" t="n">
        <v>0.9999999977130507</v>
      </c>
      <c r="AJ37" t="n">
        <v>0.9946105036664445</v>
      </c>
      <c r="AK37" t="n">
        <v>1.018193951582878</v>
      </c>
      <c r="AM37" t="n">
        <v>0.9982327356106422</v>
      </c>
      <c r="AN37" t="n">
        <v>1.034330403810819</v>
      </c>
      <c r="AO37" t="n">
        <v>0.9999999977130507</v>
      </c>
      <c r="AP37" t="n">
        <v>0.9917374134075454</v>
      </c>
      <c r="AQ37" t="n">
        <v>1.019246595009418</v>
      </c>
      <c r="AS37" t="n">
        <v>0.9526537731975585</v>
      </c>
      <c r="AT37" t="n">
        <v>1.051288505779303</v>
      </c>
      <c r="AU37" t="n">
        <v>0.9999999977130507</v>
      </c>
      <c r="AV37" t="n">
        <v>0.9922495550976046</v>
      </c>
      <c r="AW37" t="n">
        <v>1.043029677850519</v>
      </c>
    </row>
    <row r="38">
      <c r="A38" t="inlineStr">
        <is>
          <t>m3.0_z0.00300_irv00_STANDARD_TDU9</t>
        </is>
      </c>
      <c r="I38" t="n">
        <v>0.9998767109308271</v>
      </c>
      <c r="J38" t="n">
        <v>0.999989909689492</v>
      </c>
      <c r="K38" t="n">
        <v>0.9999999948042664</v>
      </c>
      <c r="L38" t="n">
        <v>1.000007992071662</v>
      </c>
      <c r="M38" t="n">
        <v>1.000008565031042</v>
      </c>
      <c r="O38" t="n">
        <v>1.066996614014494</v>
      </c>
      <c r="P38" t="n">
        <v>1.003644749512228</v>
      </c>
      <c r="Q38" t="n">
        <v>0.9999999948042664</v>
      </c>
      <c r="R38" t="n">
        <v>0.9975268444426165</v>
      </c>
      <c r="S38" t="n">
        <v>0.9993010083780478</v>
      </c>
      <c r="U38" t="n">
        <v>1.282853994837934</v>
      </c>
      <c r="V38" t="n">
        <v>1.006541011272486</v>
      </c>
      <c r="W38" t="n">
        <v>0.9999999948042664</v>
      </c>
      <c r="X38" t="n">
        <v>0.9985638032312705</v>
      </c>
      <c r="Y38" t="n">
        <v>1.016713389971515</v>
      </c>
      <c r="AA38" t="n">
        <v>1.011220496099658</v>
      </c>
      <c r="AB38" t="n">
        <v>1.055826810871558</v>
      </c>
      <c r="AC38" t="n">
        <v>0.9999999997757349</v>
      </c>
      <c r="AD38" t="n">
        <v>0.9936188485449196</v>
      </c>
      <c r="AE38" t="n">
        <v>1.025719504035161</v>
      </c>
      <c r="AG38" t="n">
        <v>1.011095279891721</v>
      </c>
      <c r="AH38" t="n">
        <v>1.055816201656509</v>
      </c>
      <c r="AI38" t="n">
        <v>0.9999999948042664</v>
      </c>
      <c r="AJ38" t="n">
        <v>0.9936268570728578</v>
      </c>
      <c r="AK38" t="n">
        <v>1.02572847137568</v>
      </c>
      <c r="AM38" t="n">
        <v>1.083884598142034</v>
      </c>
      <c r="AN38" t="n">
        <v>1.059891995520041</v>
      </c>
      <c r="AO38" t="n">
        <v>0.9999999948042664</v>
      </c>
      <c r="AP38" t="n">
        <v>0.9909693821597833</v>
      </c>
      <c r="AQ38" t="n">
        <v>1.024874690548693</v>
      </c>
      <c r="AS38" t="n">
        <v>1.296210277752474</v>
      </c>
      <c r="AT38" t="n">
        <v>1.062406247269768</v>
      </c>
      <c r="AU38" t="n">
        <v>0.9999999948042664</v>
      </c>
      <c r="AV38" t="n">
        <v>0.9921729584433976</v>
      </c>
      <c r="AW38" t="n">
        <v>1.042554735252636</v>
      </c>
    </row>
    <row r="39">
      <c r="A39" t="inlineStr">
        <is>
          <t>m4.0_z0.00030_irv00_STANDARD_TDU19</t>
        </is>
      </c>
      <c r="I39" t="n">
        <v>0.9999968098185651</v>
      </c>
      <c r="J39" t="n">
        <v>1.000061705066981</v>
      </c>
      <c r="K39" t="n">
        <v>0.9999999990053503</v>
      </c>
      <c r="L39" t="n">
        <v>1.000015701814291</v>
      </c>
      <c r="M39" t="n">
        <v>1.000011465034609</v>
      </c>
      <c r="O39" t="n">
        <v>0.9965488437243217</v>
      </c>
      <c r="P39" t="n">
        <v>0.9782473135670814</v>
      </c>
      <c r="Q39" t="n">
        <v>0.9999999990053503</v>
      </c>
      <c r="R39" t="n">
        <v>0.9971964269006299</v>
      </c>
      <c r="S39" t="n">
        <v>1.000653393967557</v>
      </c>
      <c r="U39" t="n">
        <v>0.9642966647657008</v>
      </c>
      <c r="V39" t="n">
        <v>0.8910140925025333</v>
      </c>
      <c r="W39" t="n">
        <v>0.9999999990053503</v>
      </c>
      <c r="X39" t="n">
        <v>0.9970191496820472</v>
      </c>
      <c r="Y39" t="n">
        <v>1.022926345258096</v>
      </c>
      <c r="AA39" t="n">
        <v>1.006024350722546</v>
      </c>
      <c r="AB39" t="n">
        <v>0.7438921756872586</v>
      </c>
      <c r="AC39" t="n">
        <v>0.999999999940048</v>
      </c>
      <c r="AD39" t="n">
        <v>0.9929716116718563</v>
      </c>
      <c r="AE39" t="n">
        <v>1.018522491583489</v>
      </c>
      <c r="AG39" t="n">
        <v>1.006021133452757</v>
      </c>
      <c r="AH39" t="n">
        <v>0.7439582998510735</v>
      </c>
      <c r="AI39" t="n">
        <v>0.9999999990053503</v>
      </c>
      <c r="AJ39" t="n">
        <v>0.9929873304405296</v>
      </c>
      <c r="AK39" t="n">
        <v>1.018534437978688</v>
      </c>
      <c r="AM39" t="n">
        <v>1.002284067981513</v>
      </c>
      <c r="AN39" t="n">
        <v>0.7197240340368223</v>
      </c>
      <c r="AO39" t="n">
        <v>0.9999999990053503</v>
      </c>
      <c r="AP39" t="n">
        <v>0.9899657403215085</v>
      </c>
      <c r="AQ39" t="n">
        <v>1.019171734862178</v>
      </c>
      <c r="AS39" t="n">
        <v>0.9700876391584466</v>
      </c>
      <c r="AT39" t="n">
        <v>0.634293158951266</v>
      </c>
      <c r="AU39" t="n">
        <v>0.9999999990053503</v>
      </c>
      <c r="AV39" t="n">
        <v>0.9899738058793316</v>
      </c>
      <c r="AW39" t="n">
        <v>1.041591329518625</v>
      </c>
    </row>
    <row r="40">
      <c r="A40" t="inlineStr">
        <is>
          <t>m3.0_z0.00600_irv00_STANDARD_TDU9</t>
        </is>
      </c>
      <c r="I40" t="n">
        <v>0.999995112236614</v>
      </c>
      <c r="J40" t="n">
        <v>0.9999977663141479</v>
      </c>
      <c r="K40" t="n">
        <v>0.9999999929035646</v>
      </c>
      <c r="L40" t="n">
        <v>1.000002134959108</v>
      </c>
      <c r="M40" t="n">
        <v>1.000003332119638</v>
      </c>
      <c r="O40" t="n">
        <v>1.005654279960396</v>
      </c>
      <c r="P40" t="n">
        <v>1.002408411277306</v>
      </c>
      <c r="Q40" t="n">
        <v>0.9999999929035646</v>
      </c>
      <c r="R40" t="n">
        <v>0.997728144244991</v>
      </c>
      <c r="S40" t="n">
        <v>0.9973468161395197</v>
      </c>
      <c r="U40" t="n">
        <v>1.005374977593165</v>
      </c>
      <c r="V40" t="n">
        <v>1.000893726043814</v>
      </c>
      <c r="W40" t="n">
        <v>0.9999999929035646</v>
      </c>
      <c r="X40" t="n">
        <v>0.9995097824262922</v>
      </c>
      <c r="Y40" t="n">
        <v>1.007709466075937</v>
      </c>
      <c r="AA40" t="n">
        <v>1.006391830309603</v>
      </c>
      <c r="AB40" t="n">
        <v>1.020804222044421</v>
      </c>
      <c r="AC40" t="n">
        <v>0.9999999997291056</v>
      </c>
      <c r="AD40" t="n">
        <v>0.9937409122876298</v>
      </c>
      <c r="AE40" t="n">
        <v>1.028927060819835</v>
      </c>
      <c r="AG40" t="n">
        <v>1.006386866187359</v>
      </c>
      <c r="AH40" t="n">
        <v>1.020801923087733</v>
      </c>
      <c r="AI40" t="n">
        <v>0.9999999929035646</v>
      </c>
      <c r="AJ40" t="n">
        <v>0.9937430539809561</v>
      </c>
      <c r="AK40" t="n">
        <v>1.028930536668551</v>
      </c>
      <c r="AM40" t="n">
        <v>1.012519442156387</v>
      </c>
      <c r="AN40" t="n">
        <v>1.023447716393068</v>
      </c>
      <c r="AO40" t="n">
        <v>0.9999999929035646</v>
      </c>
      <c r="AP40" t="n">
        <v>0.9913095590343396</v>
      </c>
      <c r="AQ40" t="n">
        <v>1.025951411042193</v>
      </c>
      <c r="AS40" t="n">
        <v>1.01181456406594</v>
      </c>
      <c r="AT40" t="n">
        <v>1.021704797044086</v>
      </c>
      <c r="AU40" t="n">
        <v>0.9999999929035646</v>
      </c>
      <c r="AV40" t="n">
        <v>0.9932466262590667</v>
      </c>
      <c r="AW40" t="n">
        <v>1.036704132583776</v>
      </c>
    </row>
    <row r="41">
      <c r="A41" t="inlineStr">
        <is>
          <t>m4.0_z0.00100_irv00_STANDARD_TDU15</t>
        </is>
      </c>
      <c r="I41" t="n">
        <v>0.9999979569530018</v>
      </c>
      <c r="J41" t="n">
        <v>1.000137717948718</v>
      </c>
      <c r="K41" t="n">
        <v>0.9999999957701604</v>
      </c>
      <c r="L41" t="n">
        <v>1.000015168344802</v>
      </c>
      <c r="M41" t="n">
        <v>1.000012500501301</v>
      </c>
      <c r="O41" t="n">
        <v>0.9962144547356734</v>
      </c>
      <c r="P41" t="n">
        <v>0.9528229866036204</v>
      </c>
      <c r="Q41" t="n">
        <v>0.9999999957701604</v>
      </c>
      <c r="R41" t="n">
        <v>0.997210504440935</v>
      </c>
      <c r="S41" t="n">
        <v>1.000193239990473</v>
      </c>
      <c r="U41" t="n">
        <v>0.962743719842407</v>
      </c>
      <c r="V41" t="n">
        <v>0.7751101438742269</v>
      </c>
      <c r="W41" t="n">
        <v>0.9999999957701604</v>
      </c>
      <c r="X41" t="n">
        <v>0.9970824468989329</v>
      </c>
      <c r="Y41" t="n">
        <v>1.020809974526122</v>
      </c>
      <c r="AA41" t="n">
        <v>1.006231862125479</v>
      </c>
      <c r="AB41" t="n">
        <v>-0.1345089927772732</v>
      </c>
      <c r="AC41" t="n">
        <v>0.999999999795719</v>
      </c>
      <c r="AD41" t="n">
        <v>0.99128991679972</v>
      </c>
      <c r="AE41" t="n">
        <v>1.022586623675423</v>
      </c>
      <c r="AG41" t="n">
        <v>1.006229820472799</v>
      </c>
      <c r="AH41" t="n">
        <v>-0.1343539927271451</v>
      </c>
      <c r="AI41" t="n">
        <v>0.9999999957701604</v>
      </c>
      <c r="AJ41" t="n">
        <v>0.9913050927434175</v>
      </c>
      <c r="AK41" t="n">
        <v>1.022599716099565</v>
      </c>
      <c r="AM41" t="n">
        <v>1.0021236112336</v>
      </c>
      <c r="AN41" t="n">
        <v>-0.1882763106738369</v>
      </c>
      <c r="AO41" t="n">
        <v>0.9999999957701604</v>
      </c>
      <c r="AP41" t="n">
        <v>0.9883028536432139</v>
      </c>
      <c r="AQ41" t="n">
        <v>1.022722138178296</v>
      </c>
      <c r="AS41" t="n">
        <v>0.9687009705164912</v>
      </c>
      <c r="AT41" t="n">
        <v>-0.3606459163333418</v>
      </c>
      <c r="AU41" t="n">
        <v>0.9999999957701604</v>
      </c>
      <c r="AV41" t="n">
        <v>0.9883538491169287</v>
      </c>
      <c r="AW41" t="n">
        <v>1.043541724157639</v>
      </c>
    </row>
    <row r="42">
      <c r="A42" t="inlineStr">
        <is>
          <t>m4.0_z0.02000_irv00_STANDARD_TDU8</t>
        </is>
      </c>
      <c r="I42" t="n">
        <v>1.000005537308662</v>
      </c>
      <c r="J42" t="n">
        <v>0.9999717581808998</v>
      </c>
      <c r="K42" t="n">
        <v>0.9999999956724608</v>
      </c>
      <c r="L42" t="n">
        <v>1.000011151181792</v>
      </c>
      <c r="M42" t="n">
        <v>1.00001359842644</v>
      </c>
      <c r="O42" t="n">
        <v>0.9931792326510868</v>
      </c>
      <c r="P42" t="n">
        <v>1.009962203681368</v>
      </c>
      <c r="Q42" t="n">
        <v>0.9999999956724608</v>
      </c>
      <c r="R42" t="n">
        <v>0.9973540374118318</v>
      </c>
      <c r="S42" t="n">
        <v>0.99840912824449</v>
      </c>
      <c r="U42" t="n">
        <v>0.9489236007350879</v>
      </c>
      <c r="V42" t="n">
        <v>1.035370080723866</v>
      </c>
      <c r="W42" t="n">
        <v>0.9999999956724608</v>
      </c>
      <c r="X42" t="n">
        <v>0.997753715041142</v>
      </c>
      <c r="Y42" t="n">
        <v>1.012538155603912</v>
      </c>
      <c r="AA42" t="n">
        <v>1.005598518301081</v>
      </c>
      <c r="AB42" t="n">
        <v>1.349074803457324</v>
      </c>
      <c r="AC42" t="n">
        <v>0.9999999997557509</v>
      </c>
      <c r="AD42" t="n">
        <v>0.9903268507416093</v>
      </c>
      <c r="AE42" t="n">
        <v>1.019567446511771</v>
      </c>
      <c r="AG42" t="n">
        <v>1.005604200946746</v>
      </c>
      <c r="AH42" t="n">
        <v>1.349042630991405</v>
      </c>
      <c r="AI42" t="n">
        <v>0.9999999956724608</v>
      </c>
      <c r="AJ42" t="n">
        <v>0.9903380037178849</v>
      </c>
      <c r="AK42" t="n">
        <v>1.0195814989306</v>
      </c>
      <c r="AM42" t="n">
        <v>0.9981880289992779</v>
      </c>
      <c r="AN42" t="n">
        <v>1.360672908101058</v>
      </c>
      <c r="AO42" t="n">
        <v>0.9999999956724608</v>
      </c>
      <c r="AP42" t="n">
        <v>0.9874974569654345</v>
      </c>
      <c r="AQ42" t="n">
        <v>1.017785775290962</v>
      </c>
      <c r="AS42" t="n">
        <v>0.95410361488489</v>
      </c>
      <c r="AT42" t="n">
        <v>1.384641005942933</v>
      </c>
      <c r="AU42" t="n">
        <v>0.9999999956724608</v>
      </c>
      <c r="AV42" t="n">
        <v>0.9880645977845629</v>
      </c>
      <c r="AW42" t="n">
        <v>1.03220335969239</v>
      </c>
    </row>
    <row r="43">
      <c r="A43" t="inlineStr">
        <is>
          <t>m3.0_z0.00030_irv00_STANDARD_TDU13</t>
        </is>
      </c>
      <c r="I43" t="n">
        <v>1.000008842642254</v>
      </c>
      <c r="J43" t="n">
        <v>0.9999766263224535</v>
      </c>
      <c r="K43" t="n">
        <v>0.9999999983325552</v>
      </c>
      <c r="L43" t="n">
        <v>1.000012054071905</v>
      </c>
      <c r="M43" t="n">
        <v>1.000010675163721</v>
      </c>
      <c r="O43" t="n">
        <v>0.9919954964658682</v>
      </c>
      <c r="P43" t="n">
        <v>1.007145825784157</v>
      </c>
      <c r="Q43" t="n">
        <v>0.9999999983325552</v>
      </c>
      <c r="R43" t="n">
        <v>0.9973456794412979</v>
      </c>
      <c r="S43" t="n">
        <v>1.000014309883947</v>
      </c>
      <c r="U43" t="n">
        <v>0.9437470271638039</v>
      </c>
      <c r="V43" t="n">
        <v>1.022455802132785</v>
      </c>
      <c r="W43" t="n">
        <v>0.9999999983325552</v>
      </c>
      <c r="X43" t="n">
        <v>0.9977193597510271</v>
      </c>
      <c r="Y43" t="n">
        <v>1.019964068477644</v>
      </c>
      <c r="AA43" t="n">
        <v>1.006136162019375</v>
      </c>
      <c r="AB43" t="n">
        <v>1.0431433508626</v>
      </c>
      <c r="AC43" t="n">
        <v>0.9999999999245048</v>
      </c>
      <c r="AD43" t="n">
        <v>0.9941791652326528</v>
      </c>
      <c r="AE43" t="n">
        <v>1.016139582360236</v>
      </c>
      <c r="AG43" t="n">
        <v>1.006145120724285</v>
      </c>
      <c r="AH43" t="n">
        <v>1.043119279955434</v>
      </c>
      <c r="AI43" t="n">
        <v>0.9999999983325552</v>
      </c>
      <c r="AJ43" t="n">
        <v>0.9941912389062073</v>
      </c>
      <c r="AK43" t="n">
        <v>1.016150607028878</v>
      </c>
      <c r="AM43" t="n">
        <v>0.997465708593216</v>
      </c>
      <c r="AN43" t="n">
        <v>1.050968920750615</v>
      </c>
      <c r="AO43" t="n">
        <v>0.9999999983325552</v>
      </c>
      <c r="AP43" t="n">
        <v>0.9913323304391475</v>
      </c>
      <c r="AQ43" t="n">
        <v>1.016107238990937</v>
      </c>
      <c r="AS43" t="n">
        <v>0.9495277585043675</v>
      </c>
      <c r="AT43" t="n">
        <v>1.065727983855815</v>
      </c>
      <c r="AU43" t="n">
        <v>0.9999999983325552</v>
      </c>
      <c r="AV43" t="n">
        <v>0.9918857241450278</v>
      </c>
      <c r="AW43" t="n">
        <v>1.036225062674551</v>
      </c>
    </row>
    <row r="44">
      <c r="A44" t="inlineStr">
        <is>
          <t>m4.0_z0.00600_irv00_STANDARD_TDU9</t>
        </is>
      </c>
      <c r="I44" t="n">
        <v>0.9999973221068391</v>
      </c>
      <c r="J44" t="n">
        <v>1.000053475798923</v>
      </c>
      <c r="K44" t="n">
        <v>0.9999999957923649</v>
      </c>
      <c r="L44" t="n">
        <v>1.000014703882437</v>
      </c>
      <c r="M44" t="n">
        <v>1.000014210151287</v>
      </c>
      <c r="O44" t="n">
        <v>0.9964450639197255</v>
      </c>
      <c r="P44" t="n">
        <v>0.9798886149765551</v>
      </c>
      <c r="Q44" t="n">
        <v>0.9999999957923649</v>
      </c>
      <c r="R44" t="n">
        <v>0.9972392358033904</v>
      </c>
      <c r="S44" t="n">
        <v>0.9995180154080966</v>
      </c>
      <c r="U44" t="n">
        <v>0.9637821389619728</v>
      </c>
      <c r="V44" t="n">
        <v>0.898362786033198</v>
      </c>
      <c r="W44" t="n">
        <v>0.9999999957923649</v>
      </c>
      <c r="X44" t="n">
        <v>0.9972163948127294</v>
      </c>
      <c r="Y44" t="n">
        <v>1.017665906867342</v>
      </c>
      <c r="AA44" t="n">
        <v>1.006192826796238</v>
      </c>
      <c r="AB44" t="n">
        <v>0.4607608156072417</v>
      </c>
      <c r="AC44" t="n">
        <v>0.9999999998001599</v>
      </c>
      <c r="AD44" t="n">
        <v>0.9915621419573977</v>
      </c>
      <c r="AE44" t="n">
        <v>1.019322168837775</v>
      </c>
      <c r="AG44" t="n">
        <v>1.006190141485779</v>
      </c>
      <c r="AH44" t="n">
        <v>0.4608222046880935</v>
      </c>
      <c r="AI44" t="n">
        <v>0.9999999957923649</v>
      </c>
      <c r="AJ44" t="n">
        <v>0.991576855846815</v>
      </c>
      <c r="AK44" t="n">
        <v>1.019336901061989</v>
      </c>
      <c r="AM44" t="n">
        <v>1.002334383961237</v>
      </c>
      <c r="AN44" t="n">
        <v>0.4377018499306919</v>
      </c>
      <c r="AO44" t="n">
        <v>0.9999999957923649</v>
      </c>
      <c r="AP44" t="n">
        <v>0.9886055811529393</v>
      </c>
      <c r="AQ44" t="n">
        <v>1.0187411102655</v>
      </c>
      <c r="AS44" t="n">
        <v>0.9697075050710146</v>
      </c>
      <c r="AT44" t="n">
        <v>0.3585631534014169</v>
      </c>
      <c r="AU44" t="n">
        <v>0.9999999957923649</v>
      </c>
      <c r="AV44" t="n">
        <v>0.9887608065416397</v>
      </c>
      <c r="AW44" t="n">
        <v>1.037111627099878</v>
      </c>
    </row>
    <row r="45">
      <c r="A45" t="inlineStr">
        <is>
          <t>m3.0_z0.02000_irv00_STANDARD_TDU14</t>
        </is>
      </c>
      <c r="I45" t="n">
        <v>1.000011627787468</v>
      </c>
      <c r="J45" t="n">
        <v>1.000006410190075</v>
      </c>
      <c r="K45" t="n">
        <v>0.9999999916445718</v>
      </c>
      <c r="L45" t="n">
        <v>0.999993684689173</v>
      </c>
      <c r="M45" t="n">
        <v>0.9999741626862028</v>
      </c>
      <c r="O45" t="n">
        <v>1.002918309373459</v>
      </c>
      <c r="P45" t="n">
        <v>1.00186401571196</v>
      </c>
      <c r="Q45" t="n">
        <v>0.9999999916445718</v>
      </c>
      <c r="R45" t="n">
        <v>0.9981682685958834</v>
      </c>
      <c r="S45" t="n">
        <v>0.9878731752511218</v>
      </c>
      <c r="U45" t="n">
        <v>0.9929763586473459</v>
      </c>
      <c r="V45" t="n">
        <v>0.9983928705541686</v>
      </c>
      <c r="W45" t="n">
        <v>0.9999999916445718</v>
      </c>
      <c r="X45" t="n">
        <v>1.00156295380413</v>
      </c>
      <c r="Y45" t="n">
        <v>0.9639724040454812</v>
      </c>
      <c r="AA45" t="n">
        <v>1.006619953141925</v>
      </c>
      <c r="AB45" t="n">
        <v>1.015763537833003</v>
      </c>
      <c r="AC45" t="n">
        <v>0.9999999996758149</v>
      </c>
      <c r="AD45" t="n">
        <v>0.9948878912944437</v>
      </c>
      <c r="AE45" t="n">
        <v>1.026950516472715</v>
      </c>
      <c r="AG45" t="n">
        <v>1.00663172849259</v>
      </c>
      <c r="AH45" t="n">
        <v>1.015770093718929</v>
      </c>
      <c r="AI45" t="n">
        <v>0.9999999916445718</v>
      </c>
      <c r="AJ45" t="n">
        <v>0.994881577890651</v>
      </c>
      <c r="AK45" t="n">
        <v>1.026924092371246</v>
      </c>
      <c r="AM45" t="n">
        <v>1.009782392617377</v>
      </c>
      <c r="AN45" t="n">
        <v>1.017805466093749</v>
      </c>
      <c r="AO45" t="n">
        <v>0.9999999916445718</v>
      </c>
      <c r="AP45" t="n">
        <v>0.9929310549717225</v>
      </c>
      <c r="AQ45" t="n">
        <v>1.01372611037888</v>
      </c>
      <c r="AS45" t="n">
        <v>0.9995568961224833</v>
      </c>
      <c r="AT45" t="n">
        <v>1.014149958611255</v>
      </c>
      <c r="AU45" t="n">
        <v>0.9999999916445718</v>
      </c>
      <c r="AV45" t="n">
        <v>0.9964590393964214</v>
      </c>
      <c r="AW45" t="n">
        <v>0.9907186706410969</v>
      </c>
    </row>
    <row r="46">
      <c r="A46" t="inlineStr">
        <is>
          <t>m3.0_z0.00100_irv00_STANDARD_TDU11</t>
        </is>
      </c>
      <c r="I46" t="n">
        <v>1.000015948496906</v>
      </c>
      <c r="J46" t="n">
        <v>0.999981591793448</v>
      </c>
      <c r="K46" t="n">
        <v>0.9999999947065668</v>
      </c>
      <c r="L46" t="n">
        <v>1.000011177232901</v>
      </c>
      <c r="M46" t="n">
        <v>1.000009911851314</v>
      </c>
      <c r="O46" t="n">
        <v>0.9887042297052983</v>
      </c>
      <c r="P46" t="n">
        <v>1.005677063142226</v>
      </c>
      <c r="Q46" t="n">
        <v>0.9999999947065668</v>
      </c>
      <c r="R46" t="n">
        <v>0.9973782760036062</v>
      </c>
      <c r="S46" t="n">
        <v>1.00003448824085</v>
      </c>
      <c r="U46" t="n">
        <v>0.9288591982458829</v>
      </c>
      <c r="V46" t="n">
        <v>1.015781904390191</v>
      </c>
      <c r="W46" t="n">
        <v>0.9999999947065668</v>
      </c>
      <c r="X46" t="n">
        <v>0.997871355101975</v>
      </c>
      <c r="Y46" t="n">
        <v>1.020072732350158</v>
      </c>
      <c r="AA46" t="n">
        <v>1.006128615628973</v>
      </c>
      <c r="AB46" t="n">
        <v>1.049419232374064</v>
      </c>
      <c r="AC46" t="n">
        <v>0.9999999998001599</v>
      </c>
      <c r="AD46" t="n">
        <v>0.9938136415574716</v>
      </c>
      <c r="AE46" t="n">
        <v>1.019055451257231</v>
      </c>
      <c r="AG46" t="n">
        <v>1.006144785472505</v>
      </c>
      <c r="AH46" t="n">
        <v>1.049400143563012</v>
      </c>
      <c r="AI46" t="n">
        <v>0.9999999947065668</v>
      </c>
      <c r="AJ46" t="n">
        <v>0.9938248361985661</v>
      </c>
      <c r="AK46" t="n">
        <v>1.019065747861658</v>
      </c>
      <c r="AM46" t="n">
        <v>0.9938886947343902</v>
      </c>
      <c r="AN46" t="n">
        <v>1.055669477435355</v>
      </c>
      <c r="AO46" t="n">
        <v>0.9999999947065668</v>
      </c>
      <c r="AP46" t="n">
        <v>0.9910028971047362</v>
      </c>
      <c r="AQ46" t="n">
        <v>1.019032647514279</v>
      </c>
      <c r="AS46" t="n">
        <v>0.9345177804741117</v>
      </c>
      <c r="AT46" t="n">
        <v>1.065291838904947</v>
      </c>
      <c r="AU46" t="n">
        <v>0.9999999947065668</v>
      </c>
      <c r="AV46" t="n">
        <v>0.9916725081802844</v>
      </c>
      <c r="AW46" t="n">
        <v>1.039255821824033</v>
      </c>
    </row>
  </sheetData>
  <pageMargins left="0.75" right="0.75" top="1" bottom="1" header="0.5" footer="0.5"/>
  <drawing r:id="rId1"/>
</worksheet>
</file>

<file path=xl/worksheets/sheet13.xml><?xml version="1.0" encoding="utf-8"?>
<worksheet xmlns:r="http://schemas.openxmlformats.org/officeDocument/2006/relationships" xmlns="http://schemas.openxmlformats.org/spreadsheetml/2006/main">
  <sheetPr>
    <outlinePr summaryBelow="1" summaryRight="1"/>
    <pageSetUpPr/>
  </sheetPr>
  <dimension ref="A1:AO46"/>
  <sheetViews>
    <sheetView workbookViewId="0">
      <selection activeCell="A1" sqref="A1"/>
    </sheetView>
  </sheetViews>
  <sheetFormatPr baseColWidth="8" defaultRowHeight="15"/>
  <sheetData>
    <row r="1">
      <c r="C1" t="inlineStr">
        <is>
          <t>Exponential L09</t>
        </is>
      </c>
      <c r="H1" t="inlineStr">
        <is>
          <t>Linear L09</t>
        </is>
      </c>
      <c r="M1" t="inlineStr">
        <is>
          <t>Linear L09 renormalised</t>
        </is>
      </c>
      <c r="R1" t="inlineStr">
        <is>
          <t>Dauphas L09</t>
        </is>
      </c>
      <c r="W1" t="inlineStr">
        <is>
          <t>Exponential AG89</t>
        </is>
      </c>
      <c r="AB1" t="inlineStr">
        <is>
          <t>Linear AG89</t>
        </is>
      </c>
      <c r="AG1" t="inlineStr">
        <is>
          <t>Linear AG89 renormalised</t>
        </is>
      </c>
      <c r="AL1" t="inlineStr">
        <is>
          <t>Dauphas AG89</t>
        </is>
      </c>
    </row>
    <row r="2">
      <c r="C2" t="inlineStr">
        <is>
          <t>Int. norm. 108Pd/105Pd = 1.184037</t>
        </is>
      </c>
      <c r="H2" t="inlineStr">
        <is>
          <t>Int. norm. 108Pd/105Pd = 1.184037</t>
        </is>
      </c>
      <c r="M2" t="inlineStr">
        <is>
          <t>Int. norm. 108Pd/105Pd = 1.188990</t>
        </is>
      </c>
      <c r="R2" t="inlineStr">
        <is>
          <t>Int. norm. 108Pd/105Pd = 1.184037</t>
        </is>
      </c>
      <c r="W2" t="inlineStr">
        <is>
          <t xml:space="preserve"> 108Pd/105Pd = 1.187097</t>
        </is>
      </c>
      <c r="AB2" t="inlineStr">
        <is>
          <t xml:space="preserve"> 108Pd/105Pd = 1.187097</t>
        </is>
      </c>
      <c r="AG2" t="inlineStr">
        <is>
          <t xml:space="preserve"> 108Pd/105Pd = 1.188990</t>
        </is>
      </c>
      <c r="AL2" t="inlineStr">
        <is>
          <t xml:space="preserve"> 108Pd/105Pd = 1.187097</t>
        </is>
      </c>
    </row>
    <row r="3">
      <c r="A3" t="inlineStr">
        <is>
          <t>Model name</t>
        </is>
      </c>
      <c r="C3" t="inlineStr">
        <is>
          <t>ε 102Pd</t>
        </is>
      </c>
      <c r="D3" t="inlineStr">
        <is>
          <t>ε 104Pd</t>
        </is>
      </c>
      <c r="E3" t="inlineStr">
        <is>
          <t>ε 106Pd</t>
        </is>
      </c>
      <c r="F3" t="inlineStr">
        <is>
          <t>ε 110Pd</t>
        </is>
      </c>
      <c r="H3" t="inlineStr">
        <is>
          <t>ε 102Pd</t>
        </is>
      </c>
      <c r="I3" t="inlineStr">
        <is>
          <t>ε 104Pd</t>
        </is>
      </c>
      <c r="J3" t="inlineStr">
        <is>
          <t>ε 106Pd</t>
        </is>
      </c>
      <c r="K3" t="inlineStr">
        <is>
          <t>ε 110Pd</t>
        </is>
      </c>
      <c r="M3" t="inlineStr">
        <is>
          <t>ε 102Pd</t>
        </is>
      </c>
      <c r="N3" t="inlineStr">
        <is>
          <t>ε 104Pd</t>
        </is>
      </c>
      <c r="O3" t="inlineStr">
        <is>
          <t>ε 106Pd</t>
        </is>
      </c>
      <c r="P3" t="inlineStr">
        <is>
          <t>ε 110Pd</t>
        </is>
      </c>
      <c r="R3" t="inlineStr">
        <is>
          <t>ε 102Pd</t>
        </is>
      </c>
      <c r="S3" t="inlineStr">
        <is>
          <t>ε 104Pd</t>
        </is>
      </c>
      <c r="T3" t="inlineStr">
        <is>
          <t>ε 106Pd</t>
        </is>
      </c>
      <c r="U3" t="inlineStr">
        <is>
          <t>ε 110Pd</t>
        </is>
      </c>
      <c r="W3" t="inlineStr">
        <is>
          <t>ε 102Pd</t>
        </is>
      </c>
      <c r="X3" t="inlineStr">
        <is>
          <t>ε 104Pd</t>
        </is>
      </c>
      <c r="Y3" t="inlineStr">
        <is>
          <t>ε 106Pd</t>
        </is>
      </c>
      <c r="Z3" t="inlineStr">
        <is>
          <t>ε 110Pd</t>
        </is>
      </c>
      <c r="AB3" t="inlineStr">
        <is>
          <t>ε 102Pd</t>
        </is>
      </c>
      <c r="AC3" t="inlineStr">
        <is>
          <t>ε 104Pd</t>
        </is>
      </c>
      <c r="AD3" t="inlineStr">
        <is>
          <t>ε 106Pd</t>
        </is>
      </c>
      <c r="AE3" t="inlineStr">
        <is>
          <t>ε 110Pd</t>
        </is>
      </c>
      <c r="AG3" t="inlineStr">
        <is>
          <t>ε 102Pd</t>
        </is>
      </c>
      <c r="AH3" t="inlineStr">
        <is>
          <t>ε 104Pd</t>
        </is>
      </c>
      <c r="AI3" t="inlineStr">
        <is>
          <t>ε 106Pd</t>
        </is>
      </c>
      <c r="AJ3" t="inlineStr">
        <is>
          <t>ε 110Pd</t>
        </is>
      </c>
      <c r="AL3" t="inlineStr">
        <is>
          <t>ε 102Pd</t>
        </is>
      </c>
      <c r="AM3" t="inlineStr">
        <is>
          <t>ε 104Pd</t>
        </is>
      </c>
      <c r="AN3" t="inlineStr">
        <is>
          <t>ε 106Pd</t>
        </is>
      </c>
      <c r="AO3" t="inlineStr">
        <is>
          <t>ε 110Pd</t>
        </is>
      </c>
    </row>
    <row r="4">
      <c r="A4" t="inlineStr">
        <is>
          <t>m3.0_z0.00800_irv00_STANDARD_TDU10</t>
        </is>
      </c>
      <c r="C4" t="e">
        <v>#N/A</v>
      </c>
      <c r="D4" t="n">
        <v>1.000000001036838</v>
      </c>
      <c r="E4" t="n">
        <v>0.1877437182185027</v>
      </c>
      <c r="F4" t="n">
        <v>-0.7983823310031557</v>
      </c>
      <c r="H4" t="e">
        <v>#N/A</v>
      </c>
      <c r="I4" t="n">
        <v>1</v>
      </c>
      <c r="J4" t="n">
        <v>0.1877462252852192</v>
      </c>
      <c r="K4" t="n">
        <v>-0.7984432423509881</v>
      </c>
      <c r="M4" t="e">
        <v>#N/A</v>
      </c>
      <c r="N4" t="n">
        <v>1</v>
      </c>
      <c r="O4" t="n">
        <v>0.1878496375189332</v>
      </c>
      <c r="P4" t="n">
        <v>-0.7947739815106146</v>
      </c>
      <c r="R4" t="e">
        <v>#N/A</v>
      </c>
      <c r="S4" t="n">
        <v>1</v>
      </c>
      <c r="T4" t="n">
        <v>0.1898913099080796</v>
      </c>
      <c r="U4" t="n">
        <v>-0.8085517757125877</v>
      </c>
      <c r="W4" t="e">
        <v>#N/A</v>
      </c>
      <c r="X4" t="n">
        <v>1.000000001021295</v>
      </c>
      <c r="Y4" t="n">
        <v>0.1878555422973882</v>
      </c>
      <c r="Z4" t="n">
        <v>-0.7981167445314519</v>
      </c>
      <c r="AB4" t="e">
        <v>#N/A</v>
      </c>
      <c r="AC4" t="n">
        <v>1</v>
      </c>
      <c r="AD4" t="n">
        <v>0.1878580536591149</v>
      </c>
      <c r="AE4" t="n">
        <v>-0.7981775897904537</v>
      </c>
      <c r="AG4" t="e">
        <v>#N/A</v>
      </c>
      <c r="AH4" t="n">
        <v>1</v>
      </c>
      <c r="AI4" t="n">
        <v>0.1878977112730862</v>
      </c>
      <c r="AJ4" t="n">
        <v>-0.7967755472884266</v>
      </c>
      <c r="AL4" t="e">
        <v>#N/A</v>
      </c>
      <c r="AM4" t="n">
        <v>1</v>
      </c>
      <c r="AN4" t="n">
        <v>0.1900014331788521</v>
      </c>
      <c r="AO4" t="n">
        <v>-0.8082755909537415</v>
      </c>
    </row>
    <row r="5">
      <c r="A5" t="inlineStr">
        <is>
          <t>m3.0_z0.01400_irv00_STANDARD_TDU13</t>
        </is>
      </c>
      <c r="C5" t="e">
        <v>#N/A</v>
      </c>
      <c r="D5" t="n">
        <v>1.00000000104794</v>
      </c>
      <c r="E5" t="n">
        <v>0.1835097916602635</v>
      </c>
      <c r="F5" t="n">
        <v>-0.8375478713729123</v>
      </c>
      <c r="H5" t="e">
        <v>#N/A</v>
      </c>
      <c r="I5" t="n">
        <v>1</v>
      </c>
      <c r="J5" t="n">
        <v>0.1835122402609318</v>
      </c>
      <c r="K5" t="n">
        <v>-0.8376099500640075</v>
      </c>
      <c r="M5" t="e">
        <v>#N/A</v>
      </c>
      <c r="N5" t="n">
        <v>1</v>
      </c>
      <c r="O5" t="n">
        <v>0.1835911197270243</v>
      </c>
      <c r="P5" t="n">
        <v>-0.833498564322167</v>
      </c>
      <c r="R5" t="e">
        <v>#N/A</v>
      </c>
      <c r="S5" t="n">
        <v>1</v>
      </c>
      <c r="T5" t="n">
        <v>0.1855336122750941</v>
      </c>
      <c r="U5" t="n">
        <v>-0.8473122686024588</v>
      </c>
      <c r="W5" t="e">
        <v>#N/A</v>
      </c>
      <c r="X5" t="n">
        <v>1.000000001036838</v>
      </c>
      <c r="Y5" t="n">
        <v>0.1836090088547238</v>
      </c>
      <c r="Z5" t="n">
        <v>-0.837275602014742</v>
      </c>
      <c r="AB5" t="e">
        <v>#N/A</v>
      </c>
      <c r="AC5" t="n">
        <v>1</v>
      </c>
      <c r="AD5" t="n">
        <v>0.1836114610256935</v>
      </c>
      <c r="AE5" t="n">
        <v>-0.8373376094411532</v>
      </c>
      <c r="AG5" t="e">
        <v>#N/A</v>
      </c>
      <c r="AH5" t="n">
        <v>1</v>
      </c>
      <c r="AI5" t="n">
        <v>0.1836417379887209</v>
      </c>
      <c r="AJ5" t="n">
        <v>-0.8357663415691735</v>
      </c>
      <c r="AL5" t="e">
        <v>#N/A</v>
      </c>
      <c r="AM5" t="n">
        <v>1</v>
      </c>
      <c r="AN5" t="n">
        <v>0.1856310515627465</v>
      </c>
      <c r="AO5" t="n">
        <v>-0.8470291410900744</v>
      </c>
    </row>
    <row r="6">
      <c r="A6" t="inlineStr">
        <is>
          <t>m4.0_z0.00800_irv00_STANDARD_TDU9</t>
        </is>
      </c>
      <c r="C6" t="e">
        <v>#N/A</v>
      </c>
      <c r="D6" t="n">
        <v>1.000000003017476</v>
      </c>
      <c r="E6" t="n">
        <v>0.1890271252791287</v>
      </c>
      <c r="F6" t="n">
        <v>-0.8202718756078475</v>
      </c>
      <c r="H6" t="e">
        <v>#N/A</v>
      </c>
      <c r="I6" t="n">
        <v>1</v>
      </c>
      <c r="J6" t="n">
        <v>0.1890296715284349</v>
      </c>
      <c r="K6" t="n">
        <v>-0.8203346686401121</v>
      </c>
      <c r="M6" t="e">
        <v>#N/A</v>
      </c>
      <c r="N6" t="n">
        <v>1</v>
      </c>
      <c r="O6" t="n">
        <v>0.1891275883137178</v>
      </c>
      <c r="P6" t="n">
        <v>-0.8164900441281577</v>
      </c>
      <c r="R6" t="e">
        <v>#N/A</v>
      </c>
      <c r="S6" t="n">
        <v>1</v>
      </c>
      <c r="T6" t="n">
        <v>0.1911718738346992</v>
      </c>
      <c r="U6" t="n">
        <v>-0.8304794173775311</v>
      </c>
      <c r="W6" t="e">
        <v>#N/A</v>
      </c>
      <c r="X6" t="n">
        <v>1.000000002908674</v>
      </c>
      <c r="Y6" t="n">
        <v>0.1889922837383651</v>
      </c>
      <c r="Z6" t="n">
        <v>-0.8202931807432812</v>
      </c>
      <c r="AB6" t="e">
        <v>#N/A</v>
      </c>
      <c r="AC6" t="n">
        <v>1</v>
      </c>
      <c r="AD6" t="n">
        <v>0.1889948312732525</v>
      </c>
      <c r="AE6" t="n">
        <v>-0.8203558905528942</v>
      </c>
      <c r="AG6" t="e">
        <v>#N/A</v>
      </c>
      <c r="AH6" t="n">
        <v>1</v>
      </c>
      <c r="AI6" t="n">
        <v>0.1890325151145088</v>
      </c>
      <c r="AJ6" t="n">
        <v>-0.8188860410847362</v>
      </c>
      <c r="AL6" t="e">
        <v>#N/A</v>
      </c>
      <c r="AM6" t="n">
        <v>1</v>
      </c>
      <c r="AN6" t="n">
        <v>0.191132878967866</v>
      </c>
      <c r="AO6" t="n">
        <v>-0.8304815486431536</v>
      </c>
    </row>
    <row r="7">
      <c r="A7" t="inlineStr">
        <is>
          <t>m4.0_z0.01400_irv00_STANDARD_TDU8</t>
        </is>
      </c>
      <c r="C7" t="e">
        <v>#N/A</v>
      </c>
      <c r="D7" t="n">
        <v>1.000000002993051</v>
      </c>
      <c r="E7" t="n">
        <v>0.1847758736728267</v>
      </c>
      <c r="F7" t="n">
        <v>-0.8581121543893566</v>
      </c>
      <c r="H7" t="e">
        <v>#N/A</v>
      </c>
      <c r="I7" t="n">
        <v>1</v>
      </c>
      <c r="J7" t="n">
        <v>0.1847783362128593</v>
      </c>
      <c r="K7" t="n">
        <v>-0.8581770189275286</v>
      </c>
      <c r="M7" t="e">
        <v>#N/A</v>
      </c>
      <c r="N7" t="n">
        <v>1</v>
      </c>
      <c r="O7" t="n">
        <v>0.1848660345812868</v>
      </c>
      <c r="P7" t="n">
        <v>-0.8539670409748772</v>
      </c>
      <c r="R7" t="e">
        <v>#N/A</v>
      </c>
      <c r="S7" t="n">
        <v>1</v>
      </c>
      <c r="T7" t="n">
        <v>0.1868451442573192</v>
      </c>
      <c r="U7" t="n">
        <v>-0.8681416416619049</v>
      </c>
      <c r="W7" t="e">
        <v>#N/A</v>
      </c>
      <c r="X7" t="n">
        <v>1.000000002890911</v>
      </c>
      <c r="Y7" t="n">
        <v>0.1847309423408383</v>
      </c>
      <c r="Z7" t="n">
        <v>-0.8581638372395783</v>
      </c>
      <c r="AB7" t="e">
        <v>#N/A</v>
      </c>
      <c r="AC7" t="n">
        <v>1</v>
      </c>
      <c r="AD7" t="n">
        <v>0.1847334057051297</v>
      </c>
      <c r="AE7" t="n">
        <v>-0.8582286120763997</v>
      </c>
      <c r="AG7" t="e">
        <v>#N/A</v>
      </c>
      <c r="AH7" t="n">
        <v>1</v>
      </c>
      <c r="AI7" t="n">
        <v>0.1847671758473694</v>
      </c>
      <c r="AJ7" t="n">
        <v>-0.8566188072487018</v>
      </c>
      <c r="AL7" t="e">
        <v>#N/A</v>
      </c>
      <c r="AM7" t="n">
        <v>1</v>
      </c>
      <c r="AN7" t="n">
        <v>0.1867960138764479</v>
      </c>
      <c r="AO7" t="n">
        <v>-0.8681738029917001</v>
      </c>
    </row>
    <row r="8">
      <c r="A8" t="inlineStr">
        <is>
          <t>m3.0_z0.01000_irv00_STANDARD_TDU11</t>
        </is>
      </c>
      <c r="C8" t="e">
        <v>#N/A</v>
      </c>
      <c r="D8" t="n">
        <v>1.000000000974666</v>
      </c>
      <c r="E8" t="n">
        <v>0.1840123516161363</v>
      </c>
      <c r="F8" t="n">
        <v>-0.8369796536289442</v>
      </c>
      <c r="H8" t="e">
        <v>#N/A</v>
      </c>
      <c r="I8" t="n">
        <v>1</v>
      </c>
      <c r="J8" t="n">
        <v>0.1840147805767145</v>
      </c>
      <c r="K8" t="n">
        <v>-0.8370431791191485</v>
      </c>
      <c r="M8" t="e">
        <v>#N/A</v>
      </c>
      <c r="N8" t="n">
        <v>1</v>
      </c>
      <c r="O8" t="n">
        <v>0.1841123438987279</v>
      </c>
      <c r="P8" t="n">
        <v>-0.8330290572815429</v>
      </c>
      <c r="R8" t="e">
        <v>#N/A</v>
      </c>
      <c r="S8" t="n">
        <v>1</v>
      </c>
      <c r="T8" t="n">
        <v>0.1861043291388028</v>
      </c>
      <c r="U8" t="n">
        <v>-0.8470635353545604</v>
      </c>
      <c r="W8" t="e">
        <v>#N/A</v>
      </c>
      <c r="X8" t="n">
        <v>1.000000000965784</v>
      </c>
      <c r="Y8" t="n">
        <v>0.1841189566720303</v>
      </c>
      <c r="Z8" t="n">
        <v>-0.8367075882353969</v>
      </c>
      <c r="AB8" t="e">
        <v>#N/A</v>
      </c>
      <c r="AC8" t="n">
        <v>1</v>
      </c>
      <c r="AD8" t="n">
        <v>0.1841213896663136</v>
      </c>
      <c r="AE8" t="n">
        <v>-0.8367710437527611</v>
      </c>
      <c r="AG8" t="e">
        <v>#N/A</v>
      </c>
      <c r="AH8" t="n">
        <v>1</v>
      </c>
      <c r="AI8" t="n">
        <v>0.1841588085588068</v>
      </c>
      <c r="AJ8" t="n">
        <v>-0.8352370469177558</v>
      </c>
      <c r="AL8" t="e">
        <v>#N/A</v>
      </c>
      <c r="AM8" t="n">
        <v>1</v>
      </c>
      <c r="AN8" t="n">
        <v>0.1862092277787175</v>
      </c>
      <c r="AO8" t="n">
        <v>-0.8467807803891718</v>
      </c>
    </row>
    <row r="9">
      <c r="A9" t="inlineStr">
        <is>
          <t>m3.0_z0.00200_irv00_STANDARD_TDU10</t>
        </is>
      </c>
      <c r="C9" t="e">
        <v>#N/A</v>
      </c>
      <c r="D9" t="n">
        <v>1.00000000174516</v>
      </c>
      <c r="E9" t="n">
        <v>0.2071581347995455</v>
      </c>
      <c r="F9" t="n">
        <v>-0.694079989485008</v>
      </c>
      <c r="H9" t="e">
        <v>#N/A</v>
      </c>
      <c r="I9" t="n">
        <v>1</v>
      </c>
      <c r="J9" t="n">
        <v>0.207161154896319</v>
      </c>
      <c r="K9" t="n">
        <v>-0.6941322043239393</v>
      </c>
      <c r="M9" t="e">
        <v>#N/A</v>
      </c>
      <c r="N9" t="n">
        <v>1</v>
      </c>
      <c r="O9" t="n">
        <v>0.2072464872295454</v>
      </c>
      <c r="P9" t="n">
        <v>-0.6913110596550703</v>
      </c>
      <c r="R9" t="e">
        <v>#N/A</v>
      </c>
      <c r="S9" t="n">
        <v>1</v>
      </c>
      <c r="T9" t="n">
        <v>0.209431119897307</v>
      </c>
      <c r="U9" t="n">
        <v>-0.7041939820709542</v>
      </c>
      <c r="W9" t="e">
        <v>#N/A</v>
      </c>
      <c r="X9" t="n">
        <v>1.000000001714074</v>
      </c>
      <c r="Y9" t="n">
        <v>0.2072643689476905</v>
      </c>
      <c r="Z9" t="n">
        <v>-0.6938528931099697</v>
      </c>
      <c r="AB9" t="e">
        <v>#N/A</v>
      </c>
      <c r="AC9" t="n">
        <v>1</v>
      </c>
      <c r="AD9" t="n">
        <v>0.2072673932401805</v>
      </c>
      <c r="AE9" t="n">
        <v>-0.6939050485418596</v>
      </c>
      <c r="AG9" t="e">
        <v>#N/A</v>
      </c>
      <c r="AH9" t="n">
        <v>1</v>
      </c>
      <c r="AI9" t="n">
        <v>0.2073001721152029</v>
      </c>
      <c r="AJ9" t="n">
        <v>-0.6928274352031915</v>
      </c>
      <c r="AL9" t="e">
        <v>#N/A</v>
      </c>
      <c r="AM9" t="n">
        <v>1</v>
      </c>
      <c r="AN9" t="n">
        <v>0.2095351909716807</v>
      </c>
      <c r="AO9" t="n">
        <v>-0.7039549574812396</v>
      </c>
    </row>
    <row r="10">
      <c r="A10" t="inlineStr">
        <is>
          <t>m4.0_z0.00200_irv00_STANDARD_TDU15</t>
        </is>
      </c>
      <c r="C10" t="e">
        <v>#N/A</v>
      </c>
      <c r="D10" t="n">
        <v>1.000000002897572</v>
      </c>
      <c r="E10" t="n">
        <v>0.206056758651485</v>
      </c>
      <c r="F10" t="n">
        <v>-0.7191424009045377</v>
      </c>
      <c r="H10" t="e">
        <v>#N/A</v>
      </c>
      <c r="I10" t="n">
        <v>1</v>
      </c>
      <c r="J10" t="n">
        <v>0.2060597798533459</v>
      </c>
      <c r="K10" t="n">
        <v>-0.7191957243903569</v>
      </c>
      <c r="M10" t="e">
        <v>#N/A</v>
      </c>
      <c r="N10" t="n">
        <v>1</v>
      </c>
      <c r="O10" t="n">
        <v>0.2061234957230588</v>
      </c>
      <c r="P10" t="n">
        <v>-0.7160864161721944</v>
      </c>
      <c r="R10" t="e">
        <v>#N/A</v>
      </c>
      <c r="S10" t="n">
        <v>1</v>
      </c>
      <c r="T10" t="n">
        <v>0.2082480475217514</v>
      </c>
      <c r="U10" t="n">
        <v>-0.7289891765238121</v>
      </c>
      <c r="W10" t="e">
        <v>#N/A</v>
      </c>
      <c r="X10" t="n">
        <v>1.000000002808754</v>
      </c>
      <c r="Y10" t="n">
        <v>0.20607730315092</v>
      </c>
      <c r="Z10" t="n">
        <v>-0.7190240120502622</v>
      </c>
      <c r="AB10" t="e">
        <v>#N/A</v>
      </c>
      <c r="AC10" t="n">
        <v>1</v>
      </c>
      <c r="AD10" t="n">
        <v>0.2060803262815659</v>
      </c>
      <c r="AE10" t="n">
        <v>-0.7190772616317153</v>
      </c>
      <c r="AG10" t="e">
        <v>#N/A</v>
      </c>
      <c r="AH10" t="n">
        <v>1</v>
      </c>
      <c r="AI10" t="n">
        <v>0.2061049076417208</v>
      </c>
      <c r="AJ10" t="n">
        <v>-0.7178890830479991</v>
      </c>
      <c r="AL10" t="e">
        <v>#N/A</v>
      </c>
      <c r="AM10" t="n">
        <v>1</v>
      </c>
      <c r="AN10" t="n">
        <v>0.2082648643917281</v>
      </c>
      <c r="AO10" t="n">
        <v>-0.7288533643812901</v>
      </c>
    </row>
    <row r="11">
      <c r="A11" t="inlineStr">
        <is>
          <t>m4.0_z0.01000_irv00_STANDARD_TDU8</t>
        </is>
      </c>
      <c r="C11" t="e">
        <v>#N/A</v>
      </c>
      <c r="D11" t="n">
        <v>1.000000002895352</v>
      </c>
      <c r="E11" t="n">
        <v>0.1882669262154302</v>
      </c>
      <c r="F11" t="n">
        <v>-0.8330949165646917</v>
      </c>
      <c r="H11" t="e">
        <v>#N/A</v>
      </c>
      <c r="I11" t="n">
        <v>1</v>
      </c>
      <c r="J11" t="n">
        <v>0.1882694693971782</v>
      </c>
      <c r="K11" t="n">
        <v>-0.8331581637489249</v>
      </c>
      <c r="M11" t="e">
        <v>#N/A</v>
      </c>
      <c r="N11" t="n">
        <v>1</v>
      </c>
      <c r="O11" t="n">
        <v>0.1883590722086737</v>
      </c>
      <c r="P11" t="n">
        <v>-0.8291733576530724</v>
      </c>
      <c r="R11" t="e">
        <v>#N/A</v>
      </c>
      <c r="S11" t="n">
        <v>1</v>
      </c>
      <c r="T11" t="n">
        <v>0.190375653653102</v>
      </c>
      <c r="U11" t="n">
        <v>-0.8431831537739368</v>
      </c>
      <c r="W11" t="e">
        <v>#N/A</v>
      </c>
      <c r="X11" t="n">
        <v>1.000000002810975</v>
      </c>
      <c r="Y11" t="n">
        <v>0.1882503913464006</v>
      </c>
      <c r="Z11" t="n">
        <v>-0.8330823306745838</v>
      </c>
      <c r="AB11" t="e">
        <v>#N/A</v>
      </c>
      <c r="AC11" t="n">
        <v>1</v>
      </c>
      <c r="AD11" t="n">
        <v>0.1882529359989122</v>
      </c>
      <c r="AE11" t="n">
        <v>-0.8331454940547418</v>
      </c>
      <c r="AG11" t="e">
        <v>#N/A</v>
      </c>
      <c r="AH11" t="n">
        <v>1</v>
      </c>
      <c r="AI11" t="n">
        <v>0.1882874194930962</v>
      </c>
      <c r="AJ11" t="n">
        <v>-0.8316220487866102</v>
      </c>
      <c r="AL11" t="e">
        <v>#N/A</v>
      </c>
      <c r="AM11" t="n">
        <v>1</v>
      </c>
      <c r="AN11" t="n">
        <v>0.1903552882515916</v>
      </c>
      <c r="AO11" t="n">
        <v>-0.8431524484592585</v>
      </c>
    </row>
    <row r="12">
      <c r="A12" t="inlineStr">
        <is>
          <t>m4.0_z0.00010_irv00_STANDARD_TDU25</t>
        </is>
      </c>
      <c r="C12" t="e">
        <v>#N/A</v>
      </c>
      <c r="D12" t="n">
        <v>1.000000000428436</v>
      </c>
      <c r="E12" t="n">
        <v>0.2235554297103093</v>
      </c>
      <c r="F12" t="n">
        <v>-0.6388429385451033</v>
      </c>
      <c r="H12" t="e">
        <v>#N/A</v>
      </c>
      <c r="I12" t="n">
        <v>1</v>
      </c>
      <c r="J12" t="n">
        <v>0.2235588977280004</v>
      </c>
      <c r="K12" t="n">
        <v>-0.6388905763948626</v>
      </c>
      <c r="M12" t="e">
        <v>#N/A</v>
      </c>
      <c r="N12" t="n">
        <v>1</v>
      </c>
      <c r="O12" t="n">
        <v>0.2236301630307842</v>
      </c>
      <c r="P12" t="n">
        <v>-0.6365430970829999</v>
      </c>
      <c r="R12" t="e">
        <v>#N/A</v>
      </c>
      <c r="S12" t="n">
        <v>1</v>
      </c>
      <c r="T12" t="n">
        <v>0.2259368883313478</v>
      </c>
      <c r="U12" t="n">
        <v>-0.6490063591759648</v>
      </c>
      <c r="W12" t="e">
        <v>#N/A</v>
      </c>
      <c r="X12" t="n">
        <v>1.000000000423995</v>
      </c>
      <c r="Y12" t="n">
        <v>0.2237100730528851</v>
      </c>
      <c r="Z12" t="n">
        <v>-0.6385863896030131</v>
      </c>
      <c r="AB12" t="e">
        <v>#N/A</v>
      </c>
      <c r="AC12" t="n">
        <v>1</v>
      </c>
      <c r="AD12" t="n">
        <v>0.223713546336302</v>
      </c>
      <c r="AE12" t="n">
        <v>-0.6386339772082302</v>
      </c>
      <c r="AG12" t="e">
        <v>#N/A</v>
      </c>
      <c r="AH12" t="n">
        <v>1</v>
      </c>
      <c r="AI12" t="n">
        <v>0.2237409251724377</v>
      </c>
      <c r="AJ12" t="n">
        <v>-0.6377376585793485</v>
      </c>
      <c r="AL12" t="e">
        <v>#N/A</v>
      </c>
      <c r="AM12" t="n">
        <v>1</v>
      </c>
      <c r="AN12" t="n">
        <v>0.2260899829645749</v>
      </c>
      <c r="AO12" t="n">
        <v>-0.6487401153251199</v>
      </c>
    </row>
    <row r="13">
      <c r="A13" t="inlineStr">
        <is>
          <t>m4.0_z0.00300_irv00_STANDARD_TDU12</t>
        </is>
      </c>
      <c r="C13" t="e">
        <v>#N/A</v>
      </c>
      <c r="D13" t="n">
        <v>1.000000002902013</v>
      </c>
      <c r="E13" t="n">
        <v>0.198383101344124</v>
      </c>
      <c r="F13" t="n">
        <v>-0.7509042513231812</v>
      </c>
      <c r="H13" t="e">
        <v>#N/A</v>
      </c>
      <c r="I13" t="n">
        <v>1</v>
      </c>
      <c r="J13" t="n">
        <v>0.1983858973007191</v>
      </c>
      <c r="K13" t="n">
        <v>-0.7509610081406936</v>
      </c>
      <c r="M13" t="e">
        <v>#N/A</v>
      </c>
      <c r="N13" t="n">
        <v>1</v>
      </c>
      <c r="O13" t="n">
        <v>0.1984724311670892</v>
      </c>
      <c r="P13" t="n">
        <v>-0.7476552801848341</v>
      </c>
      <c r="R13" t="e">
        <v>#N/A</v>
      </c>
      <c r="S13" t="n">
        <v>1</v>
      </c>
      <c r="T13" t="n">
        <v>0.2005783752440089</v>
      </c>
      <c r="U13" t="n">
        <v>-0.7609830919902275</v>
      </c>
      <c r="W13" t="e">
        <v>#N/A</v>
      </c>
      <c r="X13" t="n">
        <v>1.000000002815415</v>
      </c>
      <c r="Y13" t="n">
        <v>0.1983882738709752</v>
      </c>
      <c r="Z13" t="n">
        <v>-0.7508214463847196</v>
      </c>
      <c r="AB13" t="e">
        <v>#N/A</v>
      </c>
      <c r="AC13" t="n">
        <v>1</v>
      </c>
      <c r="AD13" t="n">
        <v>0.1983910718071704</v>
      </c>
      <c r="AE13" t="n">
        <v>-0.7508781280114512</v>
      </c>
      <c r="AG13" t="e">
        <v>#N/A</v>
      </c>
      <c r="AH13" t="n">
        <v>1</v>
      </c>
      <c r="AI13" t="n">
        <v>0.198424384664262</v>
      </c>
      <c r="AJ13" t="n">
        <v>-0.7496147473616567</v>
      </c>
      <c r="AL13" t="e">
        <v>#N/A</v>
      </c>
      <c r="AM13" t="n">
        <v>1</v>
      </c>
      <c r="AN13" t="n">
        <v>0.2005797868793155</v>
      </c>
      <c r="AO13" t="n">
        <v>-0.7608826738315687</v>
      </c>
    </row>
    <row r="14">
      <c r="A14" t="inlineStr">
        <is>
          <t>m3.0_z0.00010_irv00_STANDARD_TDU16</t>
        </is>
      </c>
      <c r="C14" t="e">
        <v>#N/A</v>
      </c>
      <c r="D14" t="n">
        <v>1.000000000355161</v>
      </c>
      <c r="E14" t="n">
        <v>0.2173101891167484</v>
      </c>
      <c r="F14" t="n">
        <v>-0.6606371903672414</v>
      </c>
      <c r="H14" t="e">
        <v>#N/A</v>
      </c>
      <c r="I14" t="n">
        <v>1</v>
      </c>
      <c r="J14" t="n">
        <v>0.2173134807910615</v>
      </c>
      <c r="K14" t="n">
        <v>-0.6606868116870178</v>
      </c>
      <c r="M14" t="e">
        <v>#N/A</v>
      </c>
      <c r="N14" t="n">
        <v>1</v>
      </c>
      <c r="O14" t="n">
        <v>0.2173931428892406</v>
      </c>
      <c r="P14" t="n">
        <v>-0.6581670327928894</v>
      </c>
      <c r="R14" t="e">
        <v>#N/A</v>
      </c>
      <c r="S14" t="n">
        <v>1</v>
      </c>
      <c r="T14" t="n">
        <v>0.21966035868495</v>
      </c>
      <c r="U14" t="n">
        <v>-0.6708301468844587</v>
      </c>
      <c r="W14" t="e">
        <v>#N/A</v>
      </c>
      <c r="X14" t="n">
        <v>1.000000000355161</v>
      </c>
      <c r="Y14" t="n">
        <v>0.2174574404367746</v>
      </c>
      <c r="Z14" t="n">
        <v>-0.6603799910676056</v>
      </c>
      <c r="AB14" t="e">
        <v>#N/A</v>
      </c>
      <c r="AC14" t="n">
        <v>1</v>
      </c>
      <c r="AD14" t="n">
        <v>0.2174607372514588</v>
      </c>
      <c r="AE14" t="n">
        <v>-0.6604295599288031</v>
      </c>
      <c r="AG14" t="e">
        <v>#N/A</v>
      </c>
      <c r="AH14" t="n">
        <v>1</v>
      </c>
      <c r="AI14" t="n">
        <v>0.2174913250254468</v>
      </c>
      <c r="AJ14" t="n">
        <v>-0.6594673235571947</v>
      </c>
      <c r="AL14" t="e">
        <v>#N/A</v>
      </c>
      <c r="AM14" t="n">
        <v>1</v>
      </c>
      <c r="AN14" t="n">
        <v>0.2198060233341693</v>
      </c>
      <c r="AO14" t="n">
        <v>-0.6705630630298495</v>
      </c>
    </row>
    <row r="15">
      <c r="A15" t="inlineStr">
        <is>
          <t>m3.0_z0.00300_irv00_STANDARD_TDU9</t>
        </is>
      </c>
      <c r="C15" t="e">
        <v>#N/A</v>
      </c>
      <c r="D15" t="n">
        <v>1.000000001916135</v>
      </c>
      <c r="E15" t="n">
        <v>0.2003164933106483</v>
      </c>
      <c r="F15" t="n">
        <v>-0.7569373047311423</v>
      </c>
      <c r="H15" t="e">
        <v>#N/A</v>
      </c>
      <c r="I15" t="n">
        <v>1</v>
      </c>
      <c r="J15" t="n">
        <v>0.2003192864181443</v>
      </c>
      <c r="K15" t="n">
        <v>-0.7569964717062775</v>
      </c>
      <c r="M15" t="e">
        <v>#N/A</v>
      </c>
      <c r="N15" t="n">
        <v>1</v>
      </c>
      <c r="O15" t="n">
        <v>0.2004335430706822</v>
      </c>
      <c r="P15" t="n">
        <v>-0.7537877540570965</v>
      </c>
      <c r="R15" t="e">
        <v>#N/A</v>
      </c>
      <c r="S15" t="n">
        <v>1</v>
      </c>
      <c r="T15" t="n">
        <v>0.2026224113296919</v>
      </c>
      <c r="U15" t="n">
        <v>-0.7675150209088903</v>
      </c>
      <c r="W15" t="e">
        <v>#N/A</v>
      </c>
      <c r="X15" t="n">
        <v>1.000000001876167</v>
      </c>
      <c r="Y15" t="n">
        <v>0.2004066751237765</v>
      </c>
      <c r="Z15" t="n">
        <v>-0.7567464931290679</v>
      </c>
      <c r="AB15" t="e">
        <v>#N/A</v>
      </c>
      <c r="AC15" t="n">
        <v>1</v>
      </c>
      <c r="AD15" t="n">
        <v>0.2004094725062827</v>
      </c>
      <c r="AE15" t="n">
        <v>-0.7568055958805303</v>
      </c>
      <c r="AG15" t="e">
        <v>#N/A</v>
      </c>
      <c r="AH15" t="n">
        <v>1</v>
      </c>
      <c r="AI15" t="n">
        <v>0.2004533214667872</v>
      </c>
      <c r="AJ15" t="n">
        <v>-0.7555796806164028</v>
      </c>
      <c r="AL15" t="e">
        <v>#N/A</v>
      </c>
      <c r="AM15" t="n">
        <v>1</v>
      </c>
      <c r="AN15" t="n">
        <v>0.2027102562457392</v>
      </c>
      <c r="AO15" t="n">
        <v>-0.767311451355236</v>
      </c>
    </row>
    <row r="16">
      <c r="A16" t="inlineStr">
        <is>
          <t>m4.0_z0.00030_irv00_STANDARD_TDU19</t>
        </is>
      </c>
      <c r="C16" t="e">
        <v>#N/A</v>
      </c>
      <c r="D16" t="n">
        <v>1.000000000430656</v>
      </c>
      <c r="E16" t="n">
        <v>0.2142287928763587</v>
      </c>
      <c r="F16" t="n">
        <v>-0.6764502238976178</v>
      </c>
      <c r="H16" t="e">
        <v>#N/A</v>
      </c>
      <c r="I16" t="n">
        <v>1</v>
      </c>
      <c r="J16" t="n">
        <v>0.2142320256405875</v>
      </c>
      <c r="K16" t="n">
        <v>-0.6765003236997769</v>
      </c>
      <c r="M16" t="e">
        <v>#N/A</v>
      </c>
      <c r="N16" t="n">
        <v>1</v>
      </c>
      <c r="O16" t="n">
        <v>0.214295228223594</v>
      </c>
      <c r="P16" t="n">
        <v>-0.6737696932896143</v>
      </c>
      <c r="R16" t="e">
        <v>#N/A</v>
      </c>
      <c r="S16" t="n">
        <v>1</v>
      </c>
      <c r="T16" t="n">
        <v>0.2164943784285223</v>
      </c>
      <c r="U16" t="n">
        <v>-0.6863715898658324</v>
      </c>
      <c r="W16" t="e">
        <v>#N/A</v>
      </c>
      <c r="X16" t="n">
        <v>1.000000000417334</v>
      </c>
      <c r="Y16" t="n">
        <v>0.2143421555889091</v>
      </c>
      <c r="Z16" t="n">
        <v>-0.6762160275874951</v>
      </c>
      <c r="AB16" t="e">
        <v>#N/A</v>
      </c>
      <c r="AC16" t="n">
        <v>1</v>
      </c>
      <c r="AD16" t="n">
        <v>0.2143453924099843</v>
      </c>
      <c r="AE16" t="n">
        <v>-0.6762660690160966</v>
      </c>
      <c r="AG16" t="e">
        <v>#N/A</v>
      </c>
      <c r="AH16" t="n">
        <v>1</v>
      </c>
      <c r="AI16" t="n">
        <v>0.2143697101290094</v>
      </c>
      <c r="AJ16" t="n">
        <v>-0.6752230734254127</v>
      </c>
      <c r="AL16" t="e">
        <v>#N/A</v>
      </c>
      <c r="AM16" t="n">
        <v>1</v>
      </c>
      <c r="AN16" t="n">
        <v>0.2166055867091972</v>
      </c>
      <c r="AO16" t="n">
        <v>-0.6861255864171542</v>
      </c>
    </row>
    <row r="17">
      <c r="A17" t="inlineStr">
        <is>
          <t>m3.0_z0.00600_irv00_STANDARD_TDU9</t>
        </is>
      </c>
      <c r="C17" t="e">
        <v>#N/A</v>
      </c>
      <c r="D17" t="n">
        <v>1.000000001387669</v>
      </c>
      <c r="E17" t="n">
        <v>0.196856070571183</v>
      </c>
      <c r="F17" t="n">
        <v>-0.7632203132512672</v>
      </c>
      <c r="H17" t="e">
        <v>#N/A</v>
      </c>
      <c r="I17" t="n">
        <v>1</v>
      </c>
      <c r="J17" t="n">
        <v>0.1968587908126696</v>
      </c>
      <c r="K17" t="n">
        <v>-0.7632793230700912</v>
      </c>
      <c r="M17" t="e">
        <v>#N/A</v>
      </c>
      <c r="N17" t="n">
        <v>1</v>
      </c>
      <c r="O17" t="n">
        <v>0.1969668673273654</v>
      </c>
      <c r="P17" t="n">
        <v>-0.759967824917134</v>
      </c>
      <c r="R17" t="e">
        <v>#N/A</v>
      </c>
      <c r="S17" t="n">
        <v>1</v>
      </c>
      <c r="T17" t="n">
        <v>0.1991071541529775</v>
      </c>
      <c r="U17" t="n">
        <v>-0.7736198085492342</v>
      </c>
      <c r="W17" t="e">
        <v>#N/A</v>
      </c>
      <c r="X17" t="n">
        <v>1.000000001363244</v>
      </c>
      <c r="Y17" t="n">
        <v>0.1969665394230269</v>
      </c>
      <c r="Z17" t="n">
        <v>-0.7629840253031706</v>
      </c>
      <c r="AB17" t="e">
        <v>#N/A</v>
      </c>
      <c r="AC17" t="n">
        <v>1</v>
      </c>
      <c r="AD17" t="n">
        <v>0.1969692641768436</v>
      </c>
      <c r="AE17" t="n">
        <v>-0.7630429717949693</v>
      </c>
      <c r="AG17" t="e">
        <v>#N/A</v>
      </c>
      <c r="AH17" t="n">
        <v>1</v>
      </c>
      <c r="AI17" t="n">
        <v>0.197010722529478</v>
      </c>
      <c r="AJ17" t="n">
        <v>-0.7617777924310325</v>
      </c>
      <c r="AL17" t="e">
        <v>#N/A</v>
      </c>
      <c r="AM17" t="n">
        <v>1</v>
      </c>
      <c r="AN17" t="n">
        <v>0.1992157173860423</v>
      </c>
      <c r="AO17" t="n">
        <v>-0.7733722468745708</v>
      </c>
    </row>
    <row r="18">
      <c r="A18" t="inlineStr">
        <is>
          <t>m4.0_z0.00100_irv00_STANDARD_TDU15</t>
        </is>
      </c>
      <c r="C18" t="e">
        <v>#N/A</v>
      </c>
      <c r="D18" t="n">
        <v>1.000000002495671</v>
      </c>
      <c r="E18" t="n">
        <v>0.2088926249443901</v>
      </c>
      <c r="F18" t="n">
        <v>-0.7000606274243371</v>
      </c>
      <c r="H18" t="e">
        <v>#N/A</v>
      </c>
      <c r="I18" t="n">
        <v>1</v>
      </c>
      <c r="J18" t="n">
        <v>0.2088957254235032</v>
      </c>
      <c r="K18" t="n">
        <v>-0.7001121560608201</v>
      </c>
      <c r="M18" t="e">
        <v>#N/A</v>
      </c>
      <c r="N18" t="n">
        <v>1</v>
      </c>
      <c r="O18" t="n">
        <v>0.2089537110932358</v>
      </c>
      <c r="P18" t="n">
        <v>-0.6971417431977964</v>
      </c>
      <c r="R18" t="e">
        <v>#N/A</v>
      </c>
      <c r="S18" t="n">
        <v>1</v>
      </c>
      <c r="T18" t="n">
        <v>0.2110905156032131</v>
      </c>
      <c r="U18" t="n">
        <v>-0.7098353696149735</v>
      </c>
      <c r="W18" t="e">
        <v>#N/A</v>
      </c>
      <c r="X18" t="n">
        <v>1.00000000243794</v>
      </c>
      <c r="Y18" t="n">
        <v>0.2089573090424679</v>
      </c>
      <c r="Z18" t="n">
        <v>-0.6998766178101246</v>
      </c>
      <c r="AB18" t="e">
        <v>#N/A</v>
      </c>
      <c r="AC18" t="n">
        <v>1</v>
      </c>
      <c r="AD18" t="n">
        <v>0.2089604123327066</v>
      </c>
      <c r="AE18" t="n">
        <v>-0.6999280794510634</v>
      </c>
      <c r="AG18" t="e">
        <v>#N/A</v>
      </c>
      <c r="AH18" t="n">
        <v>1</v>
      </c>
      <c r="AI18" t="n">
        <v>0.2089827674369023</v>
      </c>
      <c r="AJ18" t="n">
        <v>-0.6987931920177112</v>
      </c>
      <c r="AL18" t="e">
        <v>#N/A</v>
      </c>
      <c r="AM18" t="n">
        <v>1</v>
      </c>
      <c r="AN18" t="n">
        <v>0.2111522368836522</v>
      </c>
      <c r="AO18" t="n">
        <v>-0.7096366842874159</v>
      </c>
    </row>
    <row r="19">
      <c r="A19" t="inlineStr">
        <is>
          <t>m4.0_z0.02000_irv00_STANDARD_TDU8</t>
        </is>
      </c>
      <c r="C19" t="e">
        <v>#N/A</v>
      </c>
      <c r="D19" t="n">
        <v>1.000000002651102</v>
      </c>
      <c r="E19" t="n">
        <v>0.1817735026010681</v>
      </c>
      <c r="F19" t="n">
        <v>-0.8457656325311369</v>
      </c>
      <c r="H19" t="e">
        <v>#N/A</v>
      </c>
      <c r="I19" t="n">
        <v>1</v>
      </c>
      <c r="J19" t="n">
        <v>0.1817759096841381</v>
      </c>
      <c r="K19" t="n">
        <v>-0.8458281799278956</v>
      </c>
      <c r="M19" t="e">
        <v>#N/A</v>
      </c>
      <c r="N19" t="n">
        <v>1</v>
      </c>
      <c r="O19" t="n">
        <v>0.1818542417739548</v>
      </c>
      <c r="P19" t="n">
        <v>-0.8416373594972669</v>
      </c>
      <c r="R19" t="e">
        <v>#N/A</v>
      </c>
      <c r="S19" t="n">
        <v>1</v>
      </c>
      <c r="T19" t="n">
        <v>0.1837811110158027</v>
      </c>
      <c r="U19" t="n">
        <v>-0.8555021047833198</v>
      </c>
      <c r="W19" t="e">
        <v>#N/A</v>
      </c>
      <c r="X19" t="n">
        <v>1.000000002582269</v>
      </c>
      <c r="Y19" t="n">
        <v>0.1817686818705866</v>
      </c>
      <c r="Z19" t="n">
        <v>-0.8456996451988719</v>
      </c>
      <c r="AB19" t="e">
        <v>#N/A</v>
      </c>
      <c r="AC19" t="n">
        <v>1</v>
      </c>
      <c r="AD19" t="n">
        <v>0.1817710903700706</v>
      </c>
      <c r="AE19" t="n">
        <v>-0.8457621068408836</v>
      </c>
      <c r="AG19" t="e">
        <v>#N/A</v>
      </c>
      <c r="AH19" t="n">
        <v>1</v>
      </c>
      <c r="AI19" t="n">
        <v>0.1818012367838449</v>
      </c>
      <c r="AJ19" t="n">
        <v>-0.8441598729853178</v>
      </c>
      <c r="AL19" t="e">
        <v>#N/A</v>
      </c>
      <c r="AM19" t="n">
        <v>1</v>
      </c>
      <c r="AN19" t="n">
        <v>0.1837728349669615</v>
      </c>
      <c r="AO19" t="n">
        <v>-0.855419227843199</v>
      </c>
    </row>
    <row r="20">
      <c r="A20" t="inlineStr">
        <is>
          <t>m3.0_z0.00030_irv00_STANDARD_TDU13</t>
        </is>
      </c>
      <c r="C20" t="e">
        <v>#N/A</v>
      </c>
      <c r="D20" t="n">
        <v>1.000000000384027</v>
      </c>
      <c r="E20" t="n">
        <v>0.2087716779053395</v>
      </c>
      <c r="F20" t="n">
        <v>-0.6970885960344564</v>
      </c>
      <c r="H20" t="e">
        <v>#N/A</v>
      </c>
      <c r="I20" t="n">
        <v>1</v>
      </c>
      <c r="J20" t="n">
        <v>0.2087747705194884</v>
      </c>
      <c r="K20" t="n">
        <v>-0.6971400839981367</v>
      </c>
      <c r="M20" t="e">
        <v>#N/A</v>
      </c>
      <c r="N20" t="n">
        <v>1</v>
      </c>
      <c r="O20" t="n">
        <v>0.208837842072466</v>
      </c>
      <c r="P20" t="n">
        <v>-0.6942127669489945</v>
      </c>
      <c r="R20" t="e">
        <v>#N/A</v>
      </c>
      <c r="S20" t="n">
        <v>1</v>
      </c>
      <c r="T20" t="n">
        <v>0.2109839686466196</v>
      </c>
      <c r="U20" t="n">
        <v>-0.7069194520887064</v>
      </c>
      <c r="W20" t="e">
        <v>#N/A</v>
      </c>
      <c r="X20" t="n">
        <v>1.000000000381807</v>
      </c>
      <c r="Y20" t="n">
        <v>0.2088962690538487</v>
      </c>
      <c r="Z20" t="n">
        <v>-0.696832241449119</v>
      </c>
      <c r="AB20" t="e">
        <v>#N/A</v>
      </c>
      <c r="AC20" t="n">
        <v>1</v>
      </c>
      <c r="AD20" t="n">
        <v>0.2088993658852329</v>
      </c>
      <c r="AE20" t="n">
        <v>-0.6968836713838026</v>
      </c>
      <c r="AG20" t="e">
        <v>#N/A</v>
      </c>
      <c r="AH20" t="n">
        <v>1</v>
      </c>
      <c r="AI20" t="n">
        <v>0.2089236135014835</v>
      </c>
      <c r="AJ20" t="n">
        <v>-0.6957654460096739</v>
      </c>
      <c r="AL20" t="e">
        <v>#N/A</v>
      </c>
      <c r="AM20" t="n">
        <v>1</v>
      </c>
      <c r="AN20" t="n">
        <v>0.2111067571647397</v>
      </c>
      <c r="AO20" t="n">
        <v>-0.7066524984933049</v>
      </c>
    </row>
    <row r="21">
      <c r="A21" t="inlineStr">
        <is>
          <t>m4.0_z0.00600_irv00_STANDARD_TDU9</t>
        </is>
      </c>
      <c r="C21" t="e">
        <v>#N/A</v>
      </c>
      <c r="D21" t="n">
        <v>1.000000002315815</v>
      </c>
      <c r="E21" t="n">
        <v>0.195159100520037</v>
      </c>
      <c r="F21" t="n">
        <v>-0.7738233112586368</v>
      </c>
      <c r="H21" t="e">
        <v>#N/A</v>
      </c>
      <c r="I21" t="n">
        <v>1</v>
      </c>
      <c r="J21" t="n">
        <v>0.1951618067432474</v>
      </c>
      <c r="K21" t="n">
        <v>-0.7738821971185533</v>
      </c>
      <c r="M21" t="e">
        <v>#N/A</v>
      </c>
      <c r="N21" t="n">
        <v>1</v>
      </c>
      <c r="O21" t="n">
        <v>0.1952546881310692</v>
      </c>
      <c r="P21" t="n">
        <v>-0.770409313176347</v>
      </c>
      <c r="R21" t="e">
        <v>#N/A</v>
      </c>
      <c r="S21" t="n">
        <v>1</v>
      </c>
      <c r="T21" t="n">
        <v>0.1973436009464442</v>
      </c>
      <c r="U21" t="n">
        <v>-0.7839749250031868</v>
      </c>
      <c r="W21" t="e">
        <v>#N/A</v>
      </c>
      <c r="X21" t="n">
        <v>1.000000002266965</v>
      </c>
      <c r="Y21" t="n">
        <v>0.1952145344619183</v>
      </c>
      <c r="Z21" t="n">
        <v>-0.773666682389873</v>
      </c>
      <c r="AB21" t="e">
        <v>#N/A</v>
      </c>
      <c r="AC21" t="n">
        <v>1</v>
      </c>
      <c r="AD21" t="n">
        <v>0.1952172437753588</v>
      </c>
      <c r="AE21" t="n">
        <v>-0.7737254975936716</v>
      </c>
      <c r="AG21" t="e">
        <v>#N/A</v>
      </c>
      <c r="AH21" t="n">
        <v>1</v>
      </c>
      <c r="AI21" t="n">
        <v>0.1952529346475007</v>
      </c>
      <c r="AJ21" t="n">
        <v>-0.7723983351490377</v>
      </c>
      <c r="AL21" t="e">
        <v>#N/A</v>
      </c>
      <c r="AM21" t="n">
        <v>1</v>
      </c>
      <c r="AN21" t="n">
        <v>0.197396240664247</v>
      </c>
      <c r="AO21" t="n">
        <v>-0.7838039764235135</v>
      </c>
    </row>
    <row r="22">
      <c r="A22" t="inlineStr">
        <is>
          <t>m3.0_z0.02000_irv00_STANDARD_TDU14</t>
        </is>
      </c>
      <c r="C22" t="e">
        <v>#N/A</v>
      </c>
      <c r="D22" t="n">
        <v>1.00000000139655</v>
      </c>
      <c r="E22" t="n">
        <v>0.1833950209118029</v>
      </c>
      <c r="F22" t="n">
        <v>-0.8286708240667906</v>
      </c>
      <c r="H22" t="e">
        <v>#N/A</v>
      </c>
      <c r="I22" t="n">
        <v>1</v>
      </c>
      <c r="J22" t="n">
        <v>0.1833975059636365</v>
      </c>
      <c r="K22" t="n">
        <v>-0.8287295973730192</v>
      </c>
      <c r="M22" t="e">
        <v>#N/A</v>
      </c>
      <c r="N22" t="n">
        <v>1</v>
      </c>
      <c r="O22" t="n">
        <v>0.1834439454341378</v>
      </c>
      <c r="P22" t="n">
        <v>-0.8245295476929245</v>
      </c>
      <c r="R22" t="e">
        <v>#N/A</v>
      </c>
      <c r="S22" t="n">
        <v>1</v>
      </c>
      <c r="T22" t="n">
        <v>0.1853080157110459</v>
      </c>
      <c r="U22" t="n">
        <v>-0.8378762473721613</v>
      </c>
      <c r="W22" t="e">
        <v>#N/A</v>
      </c>
      <c r="X22" t="n">
        <v>1.000000001369905</v>
      </c>
      <c r="Y22" t="n">
        <v>0.1834714331017118</v>
      </c>
      <c r="Z22" t="n">
        <v>-0.8284199160546457</v>
      </c>
      <c r="AB22" t="e">
        <v>#N/A</v>
      </c>
      <c r="AC22" t="n">
        <v>1</v>
      </c>
      <c r="AD22" t="n">
        <v>0.1834739207143691</v>
      </c>
      <c r="AE22" t="n">
        <v>-0.828478614744293</v>
      </c>
      <c r="AG22" t="e">
        <v>#N/A</v>
      </c>
      <c r="AH22" t="n">
        <v>1</v>
      </c>
      <c r="AI22" t="n">
        <v>0.1834918049534754</v>
      </c>
      <c r="AJ22" t="n">
        <v>-0.8268732577679638</v>
      </c>
      <c r="AL22" t="e">
        <v>#N/A</v>
      </c>
      <c r="AM22" t="n">
        <v>1</v>
      </c>
      <c r="AN22" t="n">
        <v>0.1853823387330604</v>
      </c>
      <c r="AO22" t="n">
        <v>-0.8376135091165516</v>
      </c>
    </row>
    <row r="23">
      <c r="A23" t="inlineStr">
        <is>
          <t>m3.0_z0.00100_irv00_STANDARD_TDU11</t>
        </is>
      </c>
      <c r="C23" t="e">
        <v>#N/A</v>
      </c>
      <c r="D23" t="n">
        <v>1.000000001540879</v>
      </c>
      <c r="E23" t="n">
        <v>0.2091190680264532</v>
      </c>
      <c r="F23" t="n">
        <v>-0.6840330369217718</v>
      </c>
      <c r="H23" t="e">
        <v>#N/A</v>
      </c>
      <c r="I23" t="n">
        <v>1</v>
      </c>
      <c r="J23" t="n">
        <v>0.2091221644928998</v>
      </c>
      <c r="K23" t="n">
        <v>-0.6840835494898657</v>
      </c>
      <c r="M23" t="e">
        <v>#N/A</v>
      </c>
      <c r="N23" t="n">
        <v>1</v>
      </c>
      <c r="O23" t="n">
        <v>0.2091890851549613</v>
      </c>
      <c r="P23" t="n">
        <v>-0.6812718408372606</v>
      </c>
      <c r="R23" t="e">
        <v>#N/A</v>
      </c>
      <c r="S23" t="n">
        <v>1</v>
      </c>
      <c r="T23" t="n">
        <v>0.2113480671241931</v>
      </c>
      <c r="U23" t="n">
        <v>-0.6938905630020799</v>
      </c>
      <c r="W23" t="e">
        <v>#N/A</v>
      </c>
      <c r="X23" t="n">
        <v>1.000000001512014</v>
      </c>
      <c r="Y23" t="n">
        <v>0.2092340522397151</v>
      </c>
      <c r="Z23" t="n">
        <v>-0.6837896828437717</v>
      </c>
      <c r="AB23" t="e">
        <v>#N/A</v>
      </c>
      <c r="AC23" t="n">
        <v>1</v>
      </c>
      <c r="AD23" t="n">
        <v>0.2092371527911102</v>
      </c>
      <c r="AE23" t="n">
        <v>-0.683840137209665</v>
      </c>
      <c r="AG23" t="e">
        <v>#N/A</v>
      </c>
      <c r="AH23" t="n">
        <v>1</v>
      </c>
      <c r="AI23" t="n">
        <v>0.2092628823416336</v>
      </c>
      <c r="AJ23" t="n">
        <v>-0.6827661248365726</v>
      </c>
      <c r="AL23" t="e">
        <v>#N/A</v>
      </c>
      <c r="AM23" t="n">
        <v>1</v>
      </c>
      <c r="AN23" t="n">
        <v>0.2114610454145096</v>
      </c>
      <c r="AO23" t="n">
        <v>-0.6936359180038134</v>
      </c>
    </row>
    <row r="25">
      <c r="H25" t="inlineStr">
        <is>
          <t>Above/Exponential L09</t>
        </is>
      </c>
      <c r="M25" t="inlineStr">
        <is>
          <t>Above/Exponential L09</t>
        </is>
      </c>
      <c r="R25" t="inlineStr">
        <is>
          <t>Above/Exponential L09</t>
        </is>
      </c>
      <c r="W25" t="inlineStr">
        <is>
          <t>Above/Exponential L09</t>
        </is>
      </c>
      <c r="AB25" t="inlineStr">
        <is>
          <t>Above/Exponential L09</t>
        </is>
      </c>
      <c r="AG25" t="inlineStr">
        <is>
          <t>Above/Exponential L09</t>
        </is>
      </c>
      <c r="AL25" t="inlineStr">
        <is>
          <t>Above/Exponential L09</t>
        </is>
      </c>
    </row>
    <row r="26">
      <c r="A26" t="inlineStr">
        <is>
          <t>Model name</t>
        </is>
      </c>
      <c r="H26" t="inlineStr">
        <is>
          <t>102Pd</t>
        </is>
      </c>
      <c r="I26" t="inlineStr">
        <is>
          <t>104Pd</t>
        </is>
      </c>
      <c r="J26" t="inlineStr">
        <is>
          <t>106Pd</t>
        </is>
      </c>
      <c r="K26" t="inlineStr">
        <is>
          <t>110Pd</t>
        </is>
      </c>
      <c r="M26" t="inlineStr">
        <is>
          <t>102Pd</t>
        </is>
      </c>
      <c r="N26" t="inlineStr">
        <is>
          <t>104Pd</t>
        </is>
      </c>
      <c r="O26" t="inlineStr">
        <is>
          <t>106Pd</t>
        </is>
      </c>
      <c r="P26" t="inlineStr">
        <is>
          <t>110Pd</t>
        </is>
      </c>
      <c r="R26" t="inlineStr">
        <is>
          <t>102Pd</t>
        </is>
      </c>
      <c r="S26" t="inlineStr">
        <is>
          <t>104Pd</t>
        </is>
      </c>
      <c r="T26" t="inlineStr">
        <is>
          <t>106Pd</t>
        </is>
      </c>
      <c r="U26" t="inlineStr">
        <is>
          <t>110Pd</t>
        </is>
      </c>
      <c r="W26" t="inlineStr">
        <is>
          <t>102Pd</t>
        </is>
      </c>
      <c r="X26" t="inlineStr">
        <is>
          <t>104Pd</t>
        </is>
      </c>
      <c r="Y26" t="inlineStr">
        <is>
          <t>106Pd</t>
        </is>
      </c>
      <c r="Z26" t="inlineStr">
        <is>
          <t>110Pd</t>
        </is>
      </c>
      <c r="AB26" t="inlineStr">
        <is>
          <t>102Pd</t>
        </is>
      </c>
      <c r="AC26" t="inlineStr">
        <is>
          <t>104Pd</t>
        </is>
      </c>
      <c r="AD26" t="inlineStr">
        <is>
          <t>106Pd</t>
        </is>
      </c>
      <c r="AE26" t="inlineStr">
        <is>
          <t>110Pd</t>
        </is>
      </c>
      <c r="AG26" t="inlineStr">
        <is>
          <t>102Pd</t>
        </is>
      </c>
      <c r="AH26" t="inlineStr">
        <is>
          <t>104Pd</t>
        </is>
      </c>
      <c r="AI26" t="inlineStr">
        <is>
          <t>106Pd</t>
        </is>
      </c>
      <c r="AJ26" t="inlineStr">
        <is>
          <t>110Pd</t>
        </is>
      </c>
      <c r="AL26" t="inlineStr">
        <is>
          <t>102Pd</t>
        </is>
      </c>
      <c r="AM26" t="inlineStr">
        <is>
          <t>104Pd</t>
        </is>
      </c>
      <c r="AN26" t="inlineStr">
        <is>
          <t>106Pd</t>
        </is>
      </c>
      <c r="AO26" t="inlineStr">
        <is>
          <t>110Pd</t>
        </is>
      </c>
    </row>
    <row r="27">
      <c r="A27" t="inlineStr">
        <is>
          <t>m3.0_z0.00800_irv00_STANDARD_TDU10</t>
        </is>
      </c>
      <c r="H27" t="e">
        <v>#N/A</v>
      </c>
      <c r="I27" t="n">
        <v>0.9999999989631618</v>
      </c>
      <c r="J27" t="n">
        <v>1.000013353664987</v>
      </c>
      <c r="K27" t="n">
        <v>1.00007629345674</v>
      </c>
      <c r="M27" t="e">
        <v>#N/A</v>
      </c>
      <c r="N27" t="n">
        <v>0.9999999989631618</v>
      </c>
      <c r="O27" t="n">
        <v>1.000564169610763</v>
      </c>
      <c r="P27" t="n">
        <v>0.995480424162184</v>
      </c>
      <c r="R27" t="e">
        <v>#N/A</v>
      </c>
      <c r="S27" t="n">
        <v>0.9999999989631618</v>
      </c>
      <c r="T27" t="n">
        <v>1.011438953643591</v>
      </c>
      <c r="U27" t="n">
        <v>1.012737562336399</v>
      </c>
      <c r="W27" t="e">
        <v>#N/A</v>
      </c>
      <c r="X27" t="n">
        <v>0.9999999999844569</v>
      </c>
      <c r="Y27" t="n">
        <v>1.000595620881203</v>
      </c>
      <c r="Z27" t="n">
        <v>0.9996673442517571</v>
      </c>
      <c r="AB27" t="e">
        <v>#N/A</v>
      </c>
      <c r="AC27" t="n">
        <v>0.9999999989631618</v>
      </c>
      <c r="AD27" t="n">
        <v>1.000608997423174</v>
      </c>
      <c r="AE27" t="n">
        <v>0.9997435549300737</v>
      </c>
      <c r="AG27" t="e">
        <v>#N/A</v>
      </c>
      <c r="AH27" t="n">
        <v>0.9999999989631618</v>
      </c>
      <c r="AI27" t="n">
        <v>1.000820230130972</v>
      </c>
      <c r="AJ27" t="n">
        <v>0.9979874508085491</v>
      </c>
      <c r="AL27" t="e">
        <v>#N/A</v>
      </c>
      <c r="AM27" t="n">
        <v>0.9999999989631618</v>
      </c>
      <c r="AN27" t="n">
        <v>1.012025515323617</v>
      </c>
      <c r="AO27" t="n">
        <v>1.012391631886636</v>
      </c>
    </row>
    <row r="28">
      <c r="A28" t="inlineStr">
        <is>
          <t>m3.0_z0.01400_irv00_STANDARD_TDU13</t>
        </is>
      </c>
      <c r="H28" t="e">
        <v>#N/A</v>
      </c>
      <c r="I28" t="n">
        <v>0.9999999989520596</v>
      </c>
      <c r="J28" t="n">
        <v>1.000013343160854</v>
      </c>
      <c r="K28" t="n">
        <v>1.000074119573599</v>
      </c>
      <c r="M28" t="e">
        <v>#N/A</v>
      </c>
      <c r="N28" t="n">
        <v>0.9999999989520596</v>
      </c>
      <c r="O28" t="n">
        <v>1.000443181075108</v>
      </c>
      <c r="P28" t="n">
        <v>0.9951652828582709</v>
      </c>
      <c r="R28" t="e">
        <v>#N/A</v>
      </c>
      <c r="S28" t="n">
        <v>0.9999999989520596</v>
      </c>
      <c r="T28" t="n">
        <v>1.011028406694382</v>
      </c>
      <c r="U28" t="n">
        <v>1.011658315379085</v>
      </c>
      <c r="W28" t="e">
        <v>#N/A</v>
      </c>
      <c r="X28" t="n">
        <v>0.9999999999888978</v>
      </c>
      <c r="Y28" t="n">
        <v>1.000540664307679</v>
      </c>
      <c r="Z28" t="n">
        <v>0.9996749208403766</v>
      </c>
      <c r="AB28" t="e">
        <v>#N/A</v>
      </c>
      <c r="AC28" t="n">
        <v>0.9999999989520596</v>
      </c>
      <c r="AD28" t="n">
        <v>1.000554026924178</v>
      </c>
      <c r="AE28" t="n">
        <v>0.9997489553266795</v>
      </c>
      <c r="AG28" t="e">
        <v>#N/A</v>
      </c>
      <c r="AH28" t="n">
        <v>0.9999999989520596</v>
      </c>
      <c r="AI28" t="n">
        <v>1.000719015194032</v>
      </c>
      <c r="AJ28" t="n">
        <v>0.9978729218178078</v>
      </c>
      <c r="AL28" t="e">
        <v>#N/A</v>
      </c>
      <c r="AM28" t="n">
        <v>0.9999999989520596</v>
      </c>
      <c r="AN28" t="n">
        <v>1.011559382653598</v>
      </c>
      <c r="AO28" t="n">
        <v>1.011320272000239</v>
      </c>
    </row>
    <row r="29">
      <c r="A29" t="inlineStr">
        <is>
          <t>m4.0_z0.00800_irv00_STANDARD_TDU9</t>
        </is>
      </c>
      <c r="H29" t="e">
        <v>#N/A</v>
      </c>
      <c r="I29" t="n">
        <v>0.999999996982524</v>
      </c>
      <c r="J29" t="n">
        <v>1.000013470285296</v>
      </c>
      <c r="K29" t="n">
        <v>1.000076551487539</v>
      </c>
      <c r="M29" t="e">
        <v>#N/A</v>
      </c>
      <c r="N29" t="n">
        <v>0.999999996982524</v>
      </c>
      <c r="O29" t="n">
        <v>1.000531474170391</v>
      </c>
      <c r="P29" t="n">
        <v>0.9953895390148695</v>
      </c>
      <c r="R29" t="e">
        <v>#N/A</v>
      </c>
      <c r="S29" t="n">
        <v>0.999999996982524</v>
      </c>
      <c r="T29" t="n">
        <v>1.011346247542005</v>
      </c>
      <c r="U29" t="n">
        <v>1.012444095760469</v>
      </c>
      <c r="W29" t="e">
        <v>#N/A</v>
      </c>
      <c r="X29" t="n">
        <v>0.9999999998911981</v>
      </c>
      <c r="Y29" t="n">
        <v>0.9998156796771248</v>
      </c>
      <c r="Z29" t="n">
        <v>1.000025973260899</v>
      </c>
      <c r="AB29" t="e">
        <v>#N/A</v>
      </c>
      <c r="AC29" t="n">
        <v>0.999999996982524</v>
      </c>
      <c r="AD29" t="n">
        <v>0.9998291567634617</v>
      </c>
      <c r="AE29" t="n">
        <v>1.000102423291039</v>
      </c>
      <c r="AG29" t="e">
        <v>#N/A</v>
      </c>
      <c r="AH29" t="n">
        <v>0.999999996982524</v>
      </c>
      <c r="AI29" t="n">
        <v>1.000028513555249</v>
      </c>
      <c r="AJ29" t="n">
        <v>0.998310518055877</v>
      </c>
      <c r="AL29" t="e">
        <v>#N/A</v>
      </c>
      <c r="AM29" t="n">
        <v>0.999999996982524</v>
      </c>
      <c r="AN29" t="n">
        <v>1.011139955102358</v>
      </c>
      <c r="AO29" t="n">
        <v>1.012446694003425</v>
      </c>
    </row>
    <row r="30">
      <c r="A30" t="inlineStr">
        <is>
          <t>m4.0_z0.01400_irv00_STANDARD_TDU8</t>
        </is>
      </c>
      <c r="H30" t="e">
        <v>#N/A</v>
      </c>
      <c r="I30" t="n">
        <v>0.9999999970069489</v>
      </c>
      <c r="J30" t="n">
        <v>1.000013327172989</v>
      </c>
      <c r="K30" t="n">
        <v>1.000075589814036</v>
      </c>
      <c r="M30" t="e">
        <v>#N/A</v>
      </c>
      <c r="N30" t="n">
        <v>0.9999999970069489</v>
      </c>
      <c r="O30" t="n">
        <v>1.000487947407137</v>
      </c>
      <c r="P30" t="n">
        <v>0.9951694969086772</v>
      </c>
      <c r="R30" t="e">
        <v>#N/A</v>
      </c>
      <c r="S30" t="n">
        <v>0.9999999970069489</v>
      </c>
      <c r="T30" t="n">
        <v>1.011198813694457</v>
      </c>
      <c r="U30" t="n">
        <v>1.011687851315526</v>
      </c>
      <c r="W30" t="e">
        <v>#N/A</v>
      </c>
      <c r="X30" t="n">
        <v>0.9999999998978595</v>
      </c>
      <c r="Y30" t="n">
        <v>0.9997568333403315</v>
      </c>
      <c r="Z30" t="n">
        <v>1.000060228549331</v>
      </c>
      <c r="AB30" t="e">
        <v>#N/A</v>
      </c>
      <c r="AC30" t="n">
        <v>0.9999999970069489</v>
      </c>
      <c r="AD30" t="n">
        <v>0.9997701649741777</v>
      </c>
      <c r="AE30" t="n">
        <v>1.000135713830002</v>
      </c>
      <c r="AG30" t="e">
        <v>#N/A</v>
      </c>
      <c r="AH30" t="n">
        <v>0.9999999970069489</v>
      </c>
      <c r="AI30" t="n">
        <v>0.9999529276994644</v>
      </c>
      <c r="AJ30" t="n">
        <v>0.9982597296483726</v>
      </c>
      <c r="AL30" t="e">
        <v>#N/A</v>
      </c>
      <c r="AM30" t="n">
        <v>0.9999999970069489</v>
      </c>
      <c r="AN30" t="n">
        <v>1.010932921941953</v>
      </c>
      <c r="AO30" t="n">
        <v>1.011725330483757</v>
      </c>
    </row>
    <row r="31">
      <c r="A31" t="inlineStr">
        <is>
          <t>m3.0_z0.01000_irv00_STANDARD_TDU11</t>
        </is>
      </c>
      <c r="H31" t="e">
        <v>#N/A</v>
      </c>
      <c r="I31" t="n">
        <v>0.9999999990253343</v>
      </c>
      <c r="J31" t="n">
        <v>1.000013199986614</v>
      </c>
      <c r="K31" t="n">
        <v>1.000075898488008</v>
      </c>
      <c r="M31" t="e">
        <v>#N/A</v>
      </c>
      <c r="N31" t="n">
        <v>0.9999999990253343</v>
      </c>
      <c r="O31" t="n">
        <v>1.000543399840899</v>
      </c>
      <c r="P31" t="n">
        <v>0.9952799374151181</v>
      </c>
      <c r="R31" t="e">
        <v>#N/A</v>
      </c>
      <c r="S31" t="n">
        <v>0.9999999990253343</v>
      </c>
      <c r="T31" t="n">
        <v>1.011368679897263</v>
      </c>
      <c r="U31" t="n">
        <v>1.012047941287336</v>
      </c>
      <c r="W31" t="e">
        <v>#N/A</v>
      </c>
      <c r="X31" t="n">
        <v>0.9999999999911182</v>
      </c>
      <c r="Y31" t="n">
        <v>1.000579336413875</v>
      </c>
      <c r="Z31" t="n">
        <v>0.9996749438383984</v>
      </c>
      <c r="AB31" t="e">
        <v>#N/A</v>
      </c>
      <c r="AC31" t="n">
        <v>0.9999999990253343</v>
      </c>
      <c r="AD31" t="n">
        <v>1.000592558321328</v>
      </c>
      <c r="AE31" t="n">
        <v>0.9997507587248046</v>
      </c>
      <c r="AG31" t="e">
        <v>#N/A</v>
      </c>
      <c r="AH31" t="n">
        <v>0.9999999990253343</v>
      </c>
      <c r="AI31" t="n">
        <v>1.000795908216945</v>
      </c>
      <c r="AJ31" t="n">
        <v>0.997917981991996</v>
      </c>
      <c r="AL31" t="e">
        <v>#N/A</v>
      </c>
      <c r="AM31" t="n">
        <v>0.9999999990253343</v>
      </c>
      <c r="AN31" t="n">
        <v>1.011938742933757</v>
      </c>
      <c r="AO31" t="n">
        <v>1.011710113522751</v>
      </c>
    </row>
    <row r="32">
      <c r="A32" t="inlineStr">
        <is>
          <t>m3.0_z0.00200_irv00_STANDARD_TDU10</t>
        </is>
      </c>
      <c r="H32" t="e">
        <v>#N/A</v>
      </c>
      <c r="I32" t="n">
        <v>0.9999999982548395</v>
      </c>
      <c r="J32" t="n">
        <v>1.000014578702287</v>
      </c>
      <c r="K32" t="n">
        <v>1.0000752288493</v>
      </c>
      <c r="M32" t="e">
        <v>#N/A</v>
      </c>
      <c r="N32" t="n">
        <v>0.9999999982548395</v>
      </c>
      <c r="O32" t="n">
        <v>1.000426497516428</v>
      </c>
      <c r="P32" t="n">
        <v>0.9960106473722256</v>
      </c>
      <c r="R32" t="e">
        <v>#N/A</v>
      </c>
      <c r="S32" t="n">
        <v>0.9999999982548395</v>
      </c>
      <c r="T32" t="n">
        <v>1.010972222258908</v>
      </c>
      <c r="U32" t="n">
        <v>1.014571796823375</v>
      </c>
      <c r="W32" t="e">
        <v>#N/A</v>
      </c>
      <c r="X32" t="n">
        <v>0.9999999999689138</v>
      </c>
      <c r="Y32" t="n">
        <v>1.0005128166859</v>
      </c>
      <c r="Z32" t="n">
        <v>0.999672809505419</v>
      </c>
      <c r="AB32" t="e">
        <v>#N/A</v>
      </c>
      <c r="AC32" t="n">
        <v>0.9999999982548395</v>
      </c>
      <c r="AD32" t="n">
        <v>1.000527415641875</v>
      </c>
      <c r="AE32" t="n">
        <v>0.9997479527636602</v>
      </c>
      <c r="AG32" t="e">
        <v>#N/A</v>
      </c>
      <c r="AH32" t="n">
        <v>0.9999999982548395</v>
      </c>
      <c r="AI32" t="n">
        <v>1.000685646816597</v>
      </c>
      <c r="AJ32" t="n">
        <v>0.9981953747395226</v>
      </c>
      <c r="AL32" t="e">
        <v>#N/A</v>
      </c>
      <c r="AM32" t="n">
        <v>0.9999999982548395</v>
      </c>
      <c r="AN32" t="n">
        <v>1.011474597289821</v>
      </c>
      <c r="AO32" t="n">
        <v>1.014227420680372</v>
      </c>
    </row>
    <row r="33">
      <c r="A33" t="inlineStr">
        <is>
          <t>m4.0_z0.00200_irv00_STANDARD_TDU15</t>
        </is>
      </c>
      <c r="H33" t="e">
        <v>#N/A</v>
      </c>
      <c r="I33" t="n">
        <v>0.999999997102428</v>
      </c>
      <c r="J33" t="n">
        <v>1.000014661988671</v>
      </c>
      <c r="K33" t="n">
        <v>1.000074148716238</v>
      </c>
      <c r="M33" t="e">
        <v>#N/A</v>
      </c>
      <c r="N33" t="n">
        <v>0.999999997102428</v>
      </c>
      <c r="O33" t="n">
        <v>1.000323877129829</v>
      </c>
      <c r="P33" t="n">
        <v>0.9957505151573602</v>
      </c>
      <c r="R33" t="e">
        <v>#N/A</v>
      </c>
      <c r="S33" t="n">
        <v>0.999999997102428</v>
      </c>
      <c r="T33" t="n">
        <v>1.010634394545498</v>
      </c>
      <c r="U33" t="n">
        <v>1.013692386385352</v>
      </c>
      <c r="W33" t="e">
        <v>#N/A</v>
      </c>
      <c r="X33" t="n">
        <v>0.9999999999111822</v>
      </c>
      <c r="Y33" t="n">
        <v>1.00009970310884</v>
      </c>
      <c r="Z33" t="n">
        <v>0.9998353749492082</v>
      </c>
      <c r="AB33" t="e">
        <v>#N/A</v>
      </c>
      <c r="AC33" t="n">
        <v>0.999999997102428</v>
      </c>
      <c r="AD33" t="n">
        <v>1.000114374457966</v>
      </c>
      <c r="AE33" t="n">
        <v>0.9999094208980857</v>
      </c>
      <c r="AG33" t="e">
        <v>#N/A</v>
      </c>
      <c r="AH33" t="n">
        <v>0.999999997102428</v>
      </c>
      <c r="AI33" t="n">
        <v>1.000233668580205</v>
      </c>
      <c r="AJ33" t="n">
        <v>0.9982572048943823</v>
      </c>
      <c r="AL33" t="e">
        <v>#N/A</v>
      </c>
      <c r="AM33" t="n">
        <v>0.999999997102428</v>
      </c>
      <c r="AN33" t="n">
        <v>1.010716007350081</v>
      </c>
      <c r="AO33" t="n">
        <v>1.013503533465052</v>
      </c>
    </row>
    <row r="34">
      <c r="A34" t="inlineStr">
        <is>
          <t>m4.0_z0.01000_irv00_STANDARD_TDU8</t>
        </is>
      </c>
      <c r="H34" t="e">
        <v>#N/A</v>
      </c>
      <c r="I34" t="n">
        <v>0.9999999971046485</v>
      </c>
      <c r="J34" t="n">
        <v>1.000013508383013</v>
      </c>
      <c r="K34" t="n">
        <v>1.000075918341327</v>
      </c>
      <c r="M34" t="e">
        <v>#N/A</v>
      </c>
      <c r="N34" t="n">
        <v>0.9999999971046485</v>
      </c>
      <c r="O34" t="n">
        <v>1.000489443340346</v>
      </c>
      <c r="P34" t="n">
        <v>0.9952927825705743</v>
      </c>
      <c r="R34" t="e">
        <v>#N/A</v>
      </c>
      <c r="S34" t="n">
        <v>0.9999999971046485</v>
      </c>
      <c r="T34" t="n">
        <v>1.011200732279757</v>
      </c>
      <c r="U34" t="n">
        <v>1.012109349137364</v>
      </c>
      <c r="W34" t="e">
        <v>#N/A</v>
      </c>
      <c r="X34" t="n">
        <v>0.9999999999156231</v>
      </c>
      <c r="Y34" t="n">
        <v>0.9999121732671695</v>
      </c>
      <c r="Z34" t="n">
        <v>0.9999848926096443</v>
      </c>
      <c r="AB34" t="e">
        <v>#N/A</v>
      </c>
      <c r="AC34" t="n">
        <v>0.9999999971046485</v>
      </c>
      <c r="AD34" t="n">
        <v>0.9999256894623011</v>
      </c>
      <c r="AE34" t="n">
        <v>1.000060710357301</v>
      </c>
      <c r="AG34" t="e">
        <v>#N/A</v>
      </c>
      <c r="AH34" t="n">
        <v>0.9999999971046485</v>
      </c>
      <c r="AI34" t="n">
        <v>1.000108852245468</v>
      </c>
      <c r="AJ34" t="n">
        <v>0.998232052856408</v>
      </c>
      <c r="AL34" t="e">
        <v>#N/A</v>
      </c>
      <c r="AM34" t="n">
        <v>0.9999999971046485</v>
      </c>
      <c r="AN34" t="n">
        <v>1.011092559262224</v>
      </c>
      <c r="AO34" t="n">
        <v>1.01207249221498</v>
      </c>
    </row>
    <row r="35">
      <c r="A35" t="inlineStr">
        <is>
          <t>m4.0_z0.00010_irv00_STANDARD_TDU25</t>
        </is>
      </c>
      <c r="H35" t="e">
        <v>#N/A</v>
      </c>
      <c r="I35" t="n">
        <v>0.999999999571564</v>
      </c>
      <c r="J35" t="n">
        <v>1.000015513010333</v>
      </c>
      <c r="K35" t="n">
        <v>1.000074568954096</v>
      </c>
      <c r="M35" t="e">
        <v>#N/A</v>
      </c>
      <c r="N35" t="n">
        <v>0.999999999571564</v>
      </c>
      <c r="O35" t="n">
        <v>1.000334294365258</v>
      </c>
      <c r="P35" t="n">
        <v>0.9963999892253</v>
      </c>
      <c r="R35" t="e">
        <v>#N/A</v>
      </c>
      <c r="S35" t="n">
        <v>0.999999999571564</v>
      </c>
      <c r="T35" t="n">
        <v>1.010652653903886</v>
      </c>
      <c r="U35" t="n">
        <v>1.015909106945766</v>
      </c>
      <c r="W35" t="e">
        <v>#N/A</v>
      </c>
      <c r="X35" t="n">
        <v>0.9999999999955591</v>
      </c>
      <c r="Y35" t="n">
        <v>1.000691744963548</v>
      </c>
      <c r="Z35" t="n">
        <v>0.9995984162513019</v>
      </c>
      <c r="AB35" t="e">
        <v>#N/A</v>
      </c>
      <c r="AC35" t="n">
        <v>0.999999999571564</v>
      </c>
      <c r="AD35" t="n">
        <v>1.000707281528333</v>
      </c>
      <c r="AE35" t="n">
        <v>0.9996729065561106</v>
      </c>
      <c r="AG35" t="e">
        <v>#N/A</v>
      </c>
      <c r="AH35" t="n">
        <v>0.999999999571564</v>
      </c>
      <c r="AI35" t="n">
        <v>1.000829751540228</v>
      </c>
      <c r="AJ35" t="n">
        <v>0.9982698721406047</v>
      </c>
      <c r="AL35" t="e">
        <v>#N/A</v>
      </c>
      <c r="AM35" t="n">
        <v>0.999999999571564</v>
      </c>
      <c r="AN35" t="n">
        <v>1.011337471237223</v>
      </c>
      <c r="AO35" t="n">
        <v>1.015492347465805</v>
      </c>
    </row>
    <row r="36">
      <c r="A36" t="inlineStr">
        <is>
          <t>m4.0_z0.00300_irv00_STANDARD_TDU12</t>
        </is>
      </c>
      <c r="H36" t="e">
        <v>#N/A</v>
      </c>
      <c r="I36" t="n">
        <v>0.9999999970979871</v>
      </c>
      <c r="J36" t="n">
        <v>1.000014093723589</v>
      </c>
      <c r="K36" t="n">
        <v>1.000075584626685</v>
      </c>
      <c r="M36" t="e">
        <v>#N/A</v>
      </c>
      <c r="N36" t="n">
        <v>0.9999999970979871</v>
      </c>
      <c r="O36" t="n">
        <v>1.000450289477077</v>
      </c>
      <c r="P36" t="n">
        <v>0.995673255101936</v>
      </c>
      <c r="R36" t="e">
        <v>#N/A</v>
      </c>
      <c r="S36" t="n">
        <v>0.9999999970979871</v>
      </c>
      <c r="T36" t="n">
        <v>1.011065831136882</v>
      </c>
      <c r="U36" t="n">
        <v>1.013422271413814</v>
      </c>
      <c r="W36" t="e">
        <v>#N/A</v>
      </c>
      <c r="X36" t="n">
        <v>0.9999999999134026</v>
      </c>
      <c r="Y36" t="n">
        <v>1.000026073424683</v>
      </c>
      <c r="Z36" t="n">
        <v>0.9998897263688205</v>
      </c>
      <c r="AB36" t="e">
        <v>#N/A</v>
      </c>
      <c r="AC36" t="n">
        <v>0.9999999970979871</v>
      </c>
      <c r="AD36" t="n">
        <v>1.000040177126945</v>
      </c>
      <c r="AE36" t="n">
        <v>0.9999652108618589</v>
      </c>
      <c r="AG36" t="e">
        <v>#N/A</v>
      </c>
      <c r="AH36" t="n">
        <v>0.9999999970979871</v>
      </c>
      <c r="AI36" t="n">
        <v>1.000208098975459</v>
      </c>
      <c r="AJ36" t="n">
        <v>0.9982827318406412</v>
      </c>
      <c r="AL36" t="e">
        <v>#N/A</v>
      </c>
      <c r="AM36" t="n">
        <v>0.9999999970979871</v>
      </c>
      <c r="AN36" t="n">
        <v>1.011072946840271</v>
      </c>
      <c r="AO36" t="n">
        <v>1.013288541769213</v>
      </c>
    </row>
    <row r="37">
      <c r="A37" t="inlineStr">
        <is>
          <t>m3.0_z0.00010_irv00_STANDARD_TDU16</t>
        </is>
      </c>
      <c r="H37" t="e">
        <v>#N/A</v>
      </c>
      <c r="I37" t="n">
        <v>0.9999999996448388</v>
      </c>
      <c r="J37" t="n">
        <v>1.000015147353774</v>
      </c>
      <c r="K37" t="n">
        <v>1.000075111302391</v>
      </c>
      <c r="M37" t="e">
        <v>#N/A</v>
      </c>
      <c r="N37" t="n">
        <v>0.9999999996448388</v>
      </c>
      <c r="O37" t="n">
        <v>1.000381729788324</v>
      </c>
      <c r="P37" t="n">
        <v>0.9962609468398548</v>
      </c>
      <c r="R37" t="e">
        <v>#N/A</v>
      </c>
      <c r="S37" t="n">
        <v>0.9999999996448388</v>
      </c>
      <c r="T37" t="n">
        <v>1.010814815346458</v>
      </c>
      <c r="U37" t="n">
        <v>1.015428977759413</v>
      </c>
      <c r="W37" t="e">
        <v>#N/A</v>
      </c>
      <c r="X37" t="n">
        <v>1</v>
      </c>
      <c r="Y37" t="n">
        <v>1.000677608908375</v>
      </c>
      <c r="Z37" t="n">
        <v>0.9996106799565843</v>
      </c>
      <c r="AB37" t="e">
        <v>#N/A</v>
      </c>
      <c r="AC37" t="n">
        <v>0.9999999996448388</v>
      </c>
      <c r="AD37" t="n">
        <v>1.000692779916682</v>
      </c>
      <c r="AE37" t="n">
        <v>0.9996857118529417</v>
      </c>
      <c r="AG37" t="e">
        <v>#N/A</v>
      </c>
      <c r="AH37" t="n">
        <v>0.9999999996448388</v>
      </c>
      <c r="AI37" t="n">
        <v>1.000833536197427</v>
      </c>
      <c r="AJ37" t="n">
        <v>0.9982291841466019</v>
      </c>
      <c r="AL37" t="e">
        <v>#N/A</v>
      </c>
      <c r="AM37" t="n">
        <v>0.9999999996448388</v>
      </c>
      <c r="AN37" t="n">
        <v>1.011485122844747</v>
      </c>
      <c r="AO37" t="n">
        <v>1.015024695562613</v>
      </c>
    </row>
    <row r="38">
      <c r="A38" t="inlineStr">
        <is>
          <t>m3.0_z0.00300_irv00_STANDARD_TDU9</t>
        </is>
      </c>
      <c r="H38" t="e">
        <v>#N/A</v>
      </c>
      <c r="I38" t="n">
        <v>0.9999999980838652</v>
      </c>
      <c r="J38" t="n">
        <v>1.000013943472401</v>
      </c>
      <c r="K38" t="n">
        <v>1.000078166282419</v>
      </c>
      <c r="M38" t="e">
        <v>#N/A</v>
      </c>
      <c r="N38" t="n">
        <v>0.9999999980838652</v>
      </c>
      <c r="O38" t="n">
        <v>1.000584324126783</v>
      </c>
      <c r="P38" t="n">
        <v>0.9958390864681131</v>
      </c>
      <c r="R38" t="e">
        <v>#N/A</v>
      </c>
      <c r="S38" t="n">
        <v>0.9999999980838652</v>
      </c>
      <c r="T38" t="n">
        <v>1.011511373731307</v>
      </c>
      <c r="U38" t="n">
        <v>1.013974362356873</v>
      </c>
      <c r="W38" t="e">
        <v>#N/A</v>
      </c>
      <c r="X38" t="n">
        <v>0.999999999960032</v>
      </c>
      <c r="Y38" t="n">
        <v>1.000450196644509</v>
      </c>
      <c r="Z38" t="n">
        <v>0.999747916239718</v>
      </c>
      <c r="AB38" t="e">
        <v>#N/A</v>
      </c>
      <c r="AC38" t="n">
        <v>0.9999999980838652</v>
      </c>
      <c r="AD38" t="n">
        <v>1.00046416145819</v>
      </c>
      <c r="AE38" t="n">
        <v>0.9998259976753837</v>
      </c>
      <c r="AG38" t="e">
        <v>#N/A</v>
      </c>
      <c r="AH38" t="n">
        <v>0.9999999980838652</v>
      </c>
      <c r="AI38" t="n">
        <v>1.00068305986131</v>
      </c>
      <c r="AJ38" t="n">
        <v>0.9982064246189826</v>
      </c>
      <c r="AL38" t="e">
        <v>#N/A</v>
      </c>
      <c r="AM38" t="n">
        <v>0.9999999980838652</v>
      </c>
      <c r="AN38" t="n">
        <v>1.011949904351504</v>
      </c>
      <c r="AO38" t="n">
        <v>1.013705423896076</v>
      </c>
    </row>
    <row r="39">
      <c r="A39" t="inlineStr">
        <is>
          <t>m4.0_z0.00030_irv00_STANDARD_TDU19</t>
        </is>
      </c>
      <c r="H39" t="e">
        <v>#N/A</v>
      </c>
      <c r="I39" t="n">
        <v>0.9999999995693436</v>
      </c>
      <c r="J39" t="n">
        <v>1.000015090241538</v>
      </c>
      <c r="K39" t="n">
        <v>1.000074062806677</v>
      </c>
      <c r="M39" t="e">
        <v>#N/A</v>
      </c>
      <c r="N39" t="n">
        <v>0.9999999995693436</v>
      </c>
      <c r="O39" t="n">
        <v>1.000310113997019</v>
      </c>
      <c r="P39" t="n">
        <v>0.9960373572018965</v>
      </c>
      <c r="R39" t="e">
        <v>#N/A</v>
      </c>
      <c r="S39" t="n">
        <v>0.9999999995693436</v>
      </c>
      <c r="T39" t="n">
        <v>1.010575541792233</v>
      </c>
      <c r="U39" t="n">
        <v>1.014666808610172</v>
      </c>
      <c r="W39" t="e">
        <v>#N/A</v>
      </c>
      <c r="X39" t="n">
        <v>0.9999999999866773</v>
      </c>
      <c r="Y39" t="n">
        <v>1.000529166556131</v>
      </c>
      <c r="Z39" t="n">
        <v>0.999653786336601</v>
      </c>
      <c r="AB39" t="e">
        <v>#N/A</v>
      </c>
      <c r="AC39" t="n">
        <v>0.9999999995693436</v>
      </c>
      <c r="AD39" t="n">
        <v>1.000544275734649</v>
      </c>
      <c r="AE39" t="n">
        <v>0.9997277628493342</v>
      </c>
      <c r="AG39" t="e">
        <v>#N/A</v>
      </c>
      <c r="AH39" t="n">
        <v>0.9999999995693436</v>
      </c>
      <c r="AI39" t="n">
        <v>1.000657788576217</v>
      </c>
      <c r="AJ39" t="n">
        <v>0.9981858968644663</v>
      </c>
      <c r="AL39" t="e">
        <v>#N/A</v>
      </c>
      <c r="AM39" t="n">
        <v>0.9999999995693436</v>
      </c>
      <c r="AN39" t="n">
        <v>1.011094651661555</v>
      </c>
      <c r="AO39" t="n">
        <v>1.014303140390417</v>
      </c>
    </row>
    <row r="40">
      <c r="A40" t="inlineStr">
        <is>
          <t>m3.0_z0.00600_irv00_STANDARD_TDU9</t>
        </is>
      </c>
      <c r="H40" t="e">
        <v>#N/A</v>
      </c>
      <c r="I40" t="n">
        <v>0.9999999986123314</v>
      </c>
      <c r="J40" t="n">
        <v>1.000013818428249</v>
      </c>
      <c r="K40" t="n">
        <v>1.000077316887142</v>
      </c>
      <c r="M40" t="e">
        <v>#N/A</v>
      </c>
      <c r="N40" t="n">
        <v>0.9999999986123314</v>
      </c>
      <c r="O40" t="n">
        <v>1.000562831290195</v>
      </c>
      <c r="P40" t="n">
        <v>0.9957384672843969</v>
      </c>
      <c r="R40" t="e">
        <v>#N/A</v>
      </c>
      <c r="S40" t="n">
        <v>0.9999999986123314</v>
      </c>
      <c r="T40" t="n">
        <v>1.011435174822208</v>
      </c>
      <c r="U40" t="n">
        <v>1.013625810421195</v>
      </c>
      <c r="W40" t="e">
        <v>#N/A</v>
      </c>
      <c r="X40" t="n">
        <v>0.9999999999755751</v>
      </c>
      <c r="Y40" t="n">
        <v>1.000561165584192</v>
      </c>
      <c r="Z40" t="n">
        <v>0.9996904066309634</v>
      </c>
      <c r="AB40" t="e">
        <v>#N/A</v>
      </c>
      <c r="AC40" t="n">
        <v>0.9999999986123314</v>
      </c>
      <c r="AD40" t="n">
        <v>1.000575006934417</v>
      </c>
      <c r="AE40" t="n">
        <v>0.9997676405446516</v>
      </c>
      <c r="AG40" t="e">
        <v>#N/A</v>
      </c>
      <c r="AH40" t="n">
        <v>0.9999999986123314</v>
      </c>
      <c r="AI40" t="n">
        <v>1.000785609292344</v>
      </c>
      <c r="AJ40" t="n">
        <v>0.9981099548908891</v>
      </c>
      <c r="AL40" t="e">
        <v>#N/A</v>
      </c>
      <c r="AM40" t="n">
        <v>0.9999999986123314</v>
      </c>
      <c r="AN40" t="n">
        <v>1.011986660142167</v>
      </c>
      <c r="AO40" t="n">
        <v>1.013301445791003</v>
      </c>
    </row>
    <row r="41">
      <c r="A41" t="inlineStr">
        <is>
          <t>m4.0_z0.00100_irv00_STANDARD_TDU15</t>
        </is>
      </c>
      <c r="H41" t="e">
        <v>#N/A</v>
      </c>
      <c r="I41" t="n">
        <v>0.9999999975043288</v>
      </c>
      <c r="J41" t="n">
        <v>1.000014842453696</v>
      </c>
      <c r="K41" t="n">
        <v>1.000073605962776</v>
      </c>
      <c r="M41" t="e">
        <v>#N/A</v>
      </c>
      <c r="N41" t="n">
        <v>0.9999999975043288</v>
      </c>
      <c r="O41" t="n">
        <v>1.000292428461091</v>
      </c>
      <c r="P41" t="n">
        <v>0.9958305265112826</v>
      </c>
      <c r="R41" t="e">
        <v>#N/A</v>
      </c>
      <c r="S41" t="n">
        <v>0.9999999975043288</v>
      </c>
      <c r="T41" t="n">
        <v>1.010521628800481</v>
      </c>
      <c r="U41" t="n">
        <v>1.013962708096583</v>
      </c>
      <c r="W41" t="e">
        <v>#N/A</v>
      </c>
      <c r="X41" t="n">
        <v>0.9999999999422684</v>
      </c>
      <c r="Y41" t="n">
        <v>1.000309652378082</v>
      </c>
      <c r="Z41" t="n">
        <v>0.9997371518879878</v>
      </c>
      <c r="AB41" t="e">
        <v>#N/A</v>
      </c>
      <c r="AC41" t="n">
        <v>0.9999999975043288</v>
      </c>
      <c r="AD41" t="n">
        <v>1.000324508289053</v>
      </c>
      <c r="AE41" t="n">
        <v>0.999810662151132</v>
      </c>
      <c r="AG41" t="e">
        <v>#N/A</v>
      </c>
      <c r="AH41" t="n">
        <v>0.9999999975043288</v>
      </c>
      <c r="AI41" t="n">
        <v>1.000431525490841</v>
      </c>
      <c r="AJ41" t="n">
        <v>0.9981895347960232</v>
      </c>
      <c r="AL41" t="e">
        <v>#N/A</v>
      </c>
      <c r="AM41" t="n">
        <v>0.9999999975043288</v>
      </c>
      <c r="AN41" t="n">
        <v>1.010817097730778</v>
      </c>
      <c r="AO41" t="n">
        <v>1.013678896495452</v>
      </c>
    </row>
    <row r="42">
      <c r="A42" t="inlineStr">
        <is>
          <t>m4.0_z0.02000_irv00_STANDARD_TDU8</t>
        </is>
      </c>
      <c r="H42" t="e">
        <v>#N/A</v>
      </c>
      <c r="I42" t="n">
        <v>0.9999999973488976</v>
      </c>
      <c r="J42" t="n">
        <v>1.000013242210969</v>
      </c>
      <c r="K42" t="n">
        <v>1.000073953580463</v>
      </c>
      <c r="M42" t="e">
        <v>#N/A</v>
      </c>
      <c r="N42" t="n">
        <v>0.9999999973488976</v>
      </c>
      <c r="O42" t="n">
        <v>1.000444174600431</v>
      </c>
      <c r="P42" t="n">
        <v>0.995118892427072</v>
      </c>
      <c r="R42" t="e">
        <v>#N/A</v>
      </c>
      <c r="S42" t="n">
        <v>0.9999999973488976</v>
      </c>
      <c r="T42" t="n">
        <v>1.011044560323738</v>
      </c>
      <c r="U42" t="n">
        <v>1.011512021625949</v>
      </c>
      <c r="W42" t="e">
        <v>#N/A</v>
      </c>
      <c r="X42" t="n">
        <v>0.9999999999311662</v>
      </c>
      <c r="Y42" t="n">
        <v>0.9999734794653099</v>
      </c>
      <c r="Z42" t="n">
        <v>0.9999219791751676</v>
      </c>
      <c r="AB42" t="e">
        <v>#N/A</v>
      </c>
      <c r="AC42" t="n">
        <v>0.9999999973488976</v>
      </c>
      <c r="AD42" t="n">
        <v>0.9999867294684709</v>
      </c>
      <c r="AE42" t="n">
        <v>0.9999958313625931</v>
      </c>
      <c r="AG42" t="e">
        <v>#N/A</v>
      </c>
      <c r="AH42" t="n">
        <v>0.9999999973488976</v>
      </c>
      <c r="AI42" t="n">
        <v>1.000152575498518</v>
      </c>
      <c r="AJ42" t="n">
        <v>0.998101413105409</v>
      </c>
      <c r="AL42" t="e">
        <v>#N/A</v>
      </c>
      <c r="AM42" t="n">
        <v>0.9999999973488976</v>
      </c>
      <c r="AN42" t="n">
        <v>1.010999030866898</v>
      </c>
      <c r="AO42" t="n">
        <v>1.011414031193455</v>
      </c>
    </row>
    <row r="43">
      <c r="A43" t="inlineStr">
        <is>
          <t>m3.0_z0.00030_irv00_STANDARD_TDU13</t>
        </is>
      </c>
      <c r="H43" t="e">
        <v>#N/A</v>
      </c>
      <c r="I43" t="n">
        <v>0.999999999615973</v>
      </c>
      <c r="J43" t="n">
        <v>1.000014813379765</v>
      </c>
      <c r="K43" t="n">
        <v>1.000073861434505</v>
      </c>
      <c r="M43" t="e">
        <v>#N/A</v>
      </c>
      <c r="N43" t="n">
        <v>0.999999999615973</v>
      </c>
      <c r="O43" t="n">
        <v>1.000316921182942</v>
      </c>
      <c r="P43" t="n">
        <v>0.9958745142269982</v>
      </c>
      <c r="R43" t="e">
        <v>#N/A</v>
      </c>
      <c r="S43" t="n">
        <v>0.999999999615973</v>
      </c>
      <c r="T43" t="n">
        <v>1.010596699530686</v>
      </c>
      <c r="U43" t="n">
        <v>1.014102735448801</v>
      </c>
      <c r="W43" t="e">
        <v>#N/A</v>
      </c>
      <c r="X43" t="n">
        <v>0.9999999999977796</v>
      </c>
      <c r="Y43" t="n">
        <v>1.000596781851635</v>
      </c>
      <c r="Z43" t="n">
        <v>0.9996322496354184</v>
      </c>
      <c r="AB43" t="e">
        <v>#N/A</v>
      </c>
      <c r="AC43" t="n">
        <v>0.999999999615973</v>
      </c>
      <c r="AD43" t="n">
        <v>1.000611615431626</v>
      </c>
      <c r="AE43" t="n">
        <v>0.9997060278251293</v>
      </c>
      <c r="AG43" t="e">
        <v>#N/A</v>
      </c>
      <c r="AH43" t="n">
        <v>0.999999999615973</v>
      </c>
      <c r="AI43" t="n">
        <v>1.000727759616</v>
      </c>
      <c r="AJ43" t="n">
        <v>0.998101891162315</v>
      </c>
      <c r="AL43" t="e">
        <v>#N/A</v>
      </c>
      <c r="AM43" t="n">
        <v>0.999999999615973</v>
      </c>
      <c r="AN43" t="n">
        <v>1.01118484692382</v>
      </c>
      <c r="AO43" t="n">
        <v>1.013719780402742</v>
      </c>
    </row>
    <row r="44">
      <c r="A44" t="inlineStr">
        <is>
          <t>m4.0_z0.00600_irv00_STANDARD_TDU9</t>
        </is>
      </c>
      <c r="H44" t="e">
        <v>#N/A</v>
      </c>
      <c r="I44" t="n">
        <v>0.9999999976841849</v>
      </c>
      <c r="J44" t="n">
        <v>1.000013866753859</v>
      </c>
      <c r="K44" t="n">
        <v>1.000076097293865</v>
      </c>
      <c r="M44" t="e">
        <v>#N/A</v>
      </c>
      <c r="N44" t="n">
        <v>0.9999999976841849</v>
      </c>
      <c r="O44" t="n">
        <v>1.000489793254721</v>
      </c>
      <c r="P44" t="n">
        <v>0.9955881426255603</v>
      </c>
      <c r="R44" t="e">
        <v>#N/A</v>
      </c>
      <c r="S44" t="n">
        <v>0.9999999976841849</v>
      </c>
      <c r="T44" t="n">
        <v>1.011193433565671</v>
      </c>
      <c r="U44" t="n">
        <v>1.013118774785989</v>
      </c>
      <c r="W44" t="e">
        <v>#N/A</v>
      </c>
      <c r="X44" t="n">
        <v>0.9999999999511502</v>
      </c>
      <c r="Y44" t="n">
        <v>1.000284044872791</v>
      </c>
      <c r="Z44" t="n">
        <v>0.9997975909145086</v>
      </c>
      <c r="AB44" t="e">
        <v>#N/A</v>
      </c>
      <c r="AC44" t="n">
        <v>0.9999999976841849</v>
      </c>
      <c r="AD44" t="n">
        <v>1.000297927461065</v>
      </c>
      <c r="AE44" t="n">
        <v>0.9998735969005559</v>
      </c>
      <c r="AG44" t="e">
        <v>#N/A</v>
      </c>
      <c r="AH44" t="n">
        <v>0.9999999976841849</v>
      </c>
      <c r="AI44" t="n">
        <v>1.000480808362068</v>
      </c>
      <c r="AJ44" t="n">
        <v>0.9981585252229203</v>
      </c>
      <c r="AL44" t="e">
        <v>#N/A</v>
      </c>
      <c r="AM44" t="n">
        <v>0.9999999976841849</v>
      </c>
      <c r="AN44" t="n">
        <v>1.011463160766004</v>
      </c>
      <c r="AO44" t="n">
        <v>1.012897860557655</v>
      </c>
    </row>
    <row r="45">
      <c r="A45" t="inlineStr">
        <is>
          <t>m3.0_z0.02000_irv00_STANDARD_TDU14</t>
        </is>
      </c>
      <c r="H45" t="e">
        <v>#N/A</v>
      </c>
      <c r="I45" t="n">
        <v>0.9999999986034496</v>
      </c>
      <c r="J45" t="n">
        <v>1.00001355026882</v>
      </c>
      <c r="K45" t="n">
        <v>1.000070924792477</v>
      </c>
      <c r="M45" t="e">
        <v>#N/A</v>
      </c>
      <c r="N45" t="n">
        <v>0.9999999986034496</v>
      </c>
      <c r="O45" t="n">
        <v>1.000266771268334</v>
      </c>
      <c r="P45" t="n">
        <v>0.9950025073242686</v>
      </c>
      <c r="R45" t="e">
        <v>#N/A</v>
      </c>
      <c r="S45" t="n">
        <v>0.9999999986034496</v>
      </c>
      <c r="T45" t="n">
        <v>1.010431007285432</v>
      </c>
      <c r="U45" t="n">
        <v>1.011108661048538</v>
      </c>
      <c r="W45" t="e">
        <v>#N/A</v>
      </c>
      <c r="X45" t="n">
        <v>0.9999999999733546</v>
      </c>
      <c r="Y45" t="n">
        <v>1.000416653568504</v>
      </c>
      <c r="Z45" t="n">
        <v>0.9996972163072986</v>
      </c>
      <c r="AB45" t="e">
        <v>#N/A</v>
      </c>
      <c r="AC45" t="n">
        <v>0.9999999986034496</v>
      </c>
      <c r="AD45" t="n">
        <v>1.000430217800755</v>
      </c>
      <c r="AE45" t="n">
        <v>0.9997680510560824</v>
      </c>
      <c r="AG45" t="e">
        <v>#N/A</v>
      </c>
      <c r="AH45" t="n">
        <v>0.9999999986034496</v>
      </c>
      <c r="AI45" t="n">
        <v>1.000527735383389</v>
      </c>
      <c r="AJ45" t="n">
        <v>0.9978307836518184</v>
      </c>
      <c r="AL45" t="e">
        <v>#N/A</v>
      </c>
      <c r="AM45" t="n">
        <v>0.9999999986034496</v>
      </c>
      <c r="AN45" t="n">
        <v>1.010836269225723</v>
      </c>
      <c r="AO45" t="n">
        <v>1.010791601188363</v>
      </c>
    </row>
    <row r="46">
      <c r="A46" t="inlineStr">
        <is>
          <t>m3.0_z0.00100_irv00_STANDARD_TDU11</t>
        </is>
      </c>
      <c r="H46" t="e">
        <v>#N/A</v>
      </c>
      <c r="I46" t="n">
        <v>0.9999999984591206</v>
      </c>
      <c r="J46" t="n">
        <v>1.000014807193222</v>
      </c>
      <c r="K46" t="n">
        <v>1.000073845217069</v>
      </c>
      <c r="M46" t="e">
        <v>#N/A</v>
      </c>
      <c r="N46" t="n">
        <v>0.9999999984591206</v>
      </c>
      <c r="O46" t="n">
        <v>1.000334819436453</v>
      </c>
      <c r="P46" t="n">
        <v>0.9959633585872739</v>
      </c>
      <c r="R46" t="e">
        <v>#N/A</v>
      </c>
      <c r="S46" t="n">
        <v>0.9999999984591206</v>
      </c>
      <c r="T46" t="n">
        <v>1.010658994986808</v>
      </c>
      <c r="U46" t="n">
        <v>1.014410891796496</v>
      </c>
      <c r="W46" t="e">
        <v>#N/A</v>
      </c>
      <c r="X46" t="n">
        <v>0.9999999999711342</v>
      </c>
      <c r="Y46" t="n">
        <v>1.000549850448107</v>
      </c>
      <c r="Z46" t="n">
        <v>0.9996442363674493</v>
      </c>
      <c r="AB46" t="e">
        <v>#N/A</v>
      </c>
      <c r="AC46" t="n">
        <v>0.9999999984591206</v>
      </c>
      <c r="AD46" t="n">
        <v>1.000564677175407</v>
      </c>
      <c r="AE46" t="n">
        <v>0.9997179964976913</v>
      </c>
      <c r="AG46" t="e">
        <v>#N/A</v>
      </c>
      <c r="AH46" t="n">
        <v>0.9999999984591206</v>
      </c>
      <c r="AI46" t="n">
        <v>1.000687714977585</v>
      </c>
      <c r="AJ46" t="n">
        <v>0.9981478788058243</v>
      </c>
      <c r="AL46" t="e">
        <v>#N/A</v>
      </c>
      <c r="AM46" t="n">
        <v>0.9999999984591206</v>
      </c>
      <c r="AN46" t="n">
        <v>1.011199253182212</v>
      </c>
      <c r="AO46" t="n">
        <v>1.014038621767825</v>
      </c>
    </row>
  </sheetData>
  <pageMargins left="0.75" right="0.75" top="1" bottom="1" header="0.5" footer="0.5"/>
  <drawing r:id="rId1"/>
</worksheet>
</file>

<file path=xl/worksheets/sheet14.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134Ba/136Ba = 0.307692</t>
        </is>
      </c>
      <c r="I2" t="inlineStr">
        <is>
          <t>Int. norm. 134Ba/136Ba = 0.307692</t>
        </is>
      </c>
      <c r="O2" t="inlineStr">
        <is>
          <t>Int. norm. 134Ba/136Ba = 0.307800</t>
        </is>
      </c>
      <c r="U2" t="inlineStr">
        <is>
          <t>Int. norm. 134Ba/136Ba = 0.307692</t>
        </is>
      </c>
      <c r="AA2" t="inlineStr">
        <is>
          <t xml:space="preserve"> 134Ba/136Ba = 0.308782</t>
        </is>
      </c>
      <c r="AG2" t="inlineStr">
        <is>
          <t xml:space="preserve"> 134Ba/136Ba = 0.308782</t>
        </is>
      </c>
      <c r="AM2" t="inlineStr">
        <is>
          <t xml:space="preserve"> 134Ba/136Ba = 0.307800</t>
        </is>
      </c>
      <c r="AS2" t="inlineStr">
        <is>
          <t xml:space="preserve"> 134Ba/136Ba = 0.308782</t>
        </is>
      </c>
    </row>
    <row r="3">
      <c r="A3" t="inlineStr">
        <is>
          <t>Model name</t>
        </is>
      </c>
      <c r="C3" t="inlineStr">
        <is>
          <t>ε 130Ba</t>
        </is>
      </c>
      <c r="D3" t="inlineStr">
        <is>
          <t>ε 132Ba</t>
        </is>
      </c>
      <c r="E3" t="inlineStr">
        <is>
          <t>ε 135Ba</t>
        </is>
      </c>
      <c r="F3" t="inlineStr">
        <is>
          <t>ε 137Ba</t>
        </is>
      </c>
      <c r="G3" t="inlineStr">
        <is>
          <t>ε 138Ba</t>
        </is>
      </c>
      <c r="I3" t="inlineStr">
        <is>
          <t>ε 130Ba</t>
        </is>
      </c>
      <c r="J3" t="inlineStr">
        <is>
          <t>ε 132Ba</t>
        </is>
      </c>
      <c r="K3" t="inlineStr">
        <is>
          <t>ε 135Ba</t>
        </is>
      </c>
      <c r="L3" t="inlineStr">
        <is>
          <t>ε 137Ba</t>
        </is>
      </c>
      <c r="M3" t="inlineStr">
        <is>
          <t>ε 138Ba</t>
        </is>
      </c>
      <c r="O3" t="inlineStr">
        <is>
          <t>ε 130Ba</t>
        </is>
      </c>
      <c r="P3" t="inlineStr">
        <is>
          <t>ε 132Ba</t>
        </is>
      </c>
      <c r="Q3" t="inlineStr">
        <is>
          <t>ε 135Ba</t>
        </is>
      </c>
      <c r="R3" t="inlineStr">
        <is>
          <t>ε 137Ba</t>
        </is>
      </c>
      <c r="S3" t="inlineStr">
        <is>
          <t>ε 138Ba</t>
        </is>
      </c>
      <c r="U3" t="inlineStr">
        <is>
          <t>ε 130Ba</t>
        </is>
      </c>
      <c r="V3" t="inlineStr">
        <is>
          <t>ε 132Ba</t>
        </is>
      </c>
      <c r="W3" t="inlineStr">
        <is>
          <t>ε 135Ba</t>
        </is>
      </c>
      <c r="X3" t="inlineStr">
        <is>
          <t>ε 137Ba</t>
        </is>
      </c>
      <c r="Y3" t="inlineStr">
        <is>
          <t>ε 138Ba</t>
        </is>
      </c>
      <c r="AA3" t="inlineStr">
        <is>
          <t>ε 130Ba</t>
        </is>
      </c>
      <c r="AB3" t="inlineStr">
        <is>
          <t>ε 132Ba</t>
        </is>
      </c>
      <c r="AC3" t="inlineStr">
        <is>
          <t>ε 135Ba</t>
        </is>
      </c>
      <c r="AD3" t="inlineStr">
        <is>
          <t>ε 137Ba</t>
        </is>
      </c>
      <c r="AE3" t="inlineStr">
        <is>
          <t>ε 138Ba</t>
        </is>
      </c>
      <c r="AG3" t="inlineStr">
        <is>
          <t>ε 130Ba</t>
        </is>
      </c>
      <c r="AH3" t="inlineStr">
        <is>
          <t>ε 132Ba</t>
        </is>
      </c>
      <c r="AI3" t="inlineStr">
        <is>
          <t>ε 135Ba</t>
        </is>
      </c>
      <c r="AJ3" t="inlineStr">
        <is>
          <t>ε 137Ba</t>
        </is>
      </c>
      <c r="AK3" t="inlineStr">
        <is>
          <t>ε 138Ba</t>
        </is>
      </c>
      <c r="AM3" t="inlineStr">
        <is>
          <t>ε 130Ba</t>
        </is>
      </c>
      <c r="AN3" t="inlineStr">
        <is>
          <t>ε 132Ba</t>
        </is>
      </c>
      <c r="AO3" t="inlineStr">
        <is>
          <t>ε 135Ba</t>
        </is>
      </c>
      <c r="AP3" t="inlineStr">
        <is>
          <t>ε 137Ba</t>
        </is>
      </c>
      <c r="AQ3" t="inlineStr">
        <is>
          <t>ε 138Ba</t>
        </is>
      </c>
      <c r="AS3" t="inlineStr">
        <is>
          <t>ε 130Ba</t>
        </is>
      </c>
      <c r="AT3" t="inlineStr">
        <is>
          <t>ε 132Ba</t>
        </is>
      </c>
      <c r="AU3" t="inlineStr">
        <is>
          <t>ε 135Ba</t>
        </is>
      </c>
      <c r="AV3" t="inlineStr">
        <is>
          <t>ε 137Ba</t>
        </is>
      </c>
      <c r="AW3" t="inlineStr">
        <is>
          <t>ε 138Ba</t>
        </is>
      </c>
    </row>
    <row r="4">
      <c r="A4" t="inlineStr">
        <is>
          <t>m3.0_z0.00800_irv00_STANDARD_TDU10</t>
        </is>
      </c>
      <c r="C4" t="e">
        <v>#N/A</v>
      </c>
      <c r="D4" t="e">
        <v>#N/A</v>
      </c>
      <c r="E4" t="n">
        <v>-1.0000003585664</v>
      </c>
      <c r="F4" t="n">
        <v>-0.4509543095598811</v>
      </c>
      <c r="G4" t="n">
        <v>0.001960178372950594</v>
      </c>
      <c r="I4" t="e">
        <v>#N/A</v>
      </c>
      <c r="J4" t="e">
        <v>#N/A</v>
      </c>
      <c r="K4" t="n">
        <v>-1</v>
      </c>
      <c r="L4" t="n">
        <v>-0.4509527989047151</v>
      </c>
      <c r="M4" t="n">
        <v>0.001960253228028955</v>
      </c>
      <c r="O4" t="e">
        <v>#N/A</v>
      </c>
      <c r="P4" t="e">
        <v>#N/A</v>
      </c>
      <c r="Q4" t="n">
        <v>-1</v>
      </c>
      <c r="R4" t="n">
        <v>-0.4511181650743368</v>
      </c>
      <c r="S4" t="n">
        <v>0.001941333491183728</v>
      </c>
      <c r="U4" t="e">
        <v>#N/A</v>
      </c>
      <c r="V4" t="e">
        <v>#N/A</v>
      </c>
      <c r="W4" t="n">
        <v>-1</v>
      </c>
      <c r="X4" t="n">
        <v>-0.4507666546082627</v>
      </c>
      <c r="Y4" t="n">
        <v>0.002388609671635187</v>
      </c>
      <c r="AA4" t="e">
        <v>#N/A</v>
      </c>
      <c r="AB4" t="e">
        <v>#N/A</v>
      </c>
      <c r="AC4" t="n">
        <v>-1.000000356033981</v>
      </c>
      <c r="AD4" t="n">
        <v>-0.4529882333959012</v>
      </c>
      <c r="AE4" t="n">
        <v>-0.001049818597609331</v>
      </c>
      <c r="AG4" t="e">
        <v>#N/A</v>
      </c>
      <c r="AH4" t="e">
        <v>#N/A</v>
      </c>
      <c r="AI4" t="n">
        <v>-1</v>
      </c>
      <c r="AJ4" t="n">
        <v>-0.452986913950313</v>
      </c>
      <c r="AK4" t="n">
        <v>-0.001049752371208828</v>
      </c>
      <c r="AM4" t="e">
        <v>#N/A</v>
      </c>
      <c r="AN4" t="e">
        <v>#N/A</v>
      </c>
      <c r="AO4" t="n">
        <v>-1</v>
      </c>
      <c r="AP4" t="n">
        <v>-0.4514836750928343</v>
      </c>
      <c r="AQ4" t="n">
        <v>-0.0008766176742871399</v>
      </c>
      <c r="AS4" t="e">
        <v>#N/A</v>
      </c>
      <c r="AT4" t="e">
        <v>#N/A</v>
      </c>
      <c r="AU4" t="n">
        <v>-1</v>
      </c>
      <c r="AV4" t="n">
        <v>-0.4528270880710875</v>
      </c>
      <c r="AW4" t="n">
        <v>-0.0006820379303498395</v>
      </c>
    </row>
    <row r="5">
      <c r="A5" t="inlineStr">
        <is>
          <t>m3.0_z0.01400_irv00_STANDARD_TDU13</t>
        </is>
      </c>
      <c r="C5" t="e">
        <v>#N/A</v>
      </c>
      <c r="D5" t="e">
        <v>#N/A</v>
      </c>
      <c r="E5" t="n">
        <v>-1.000000212166841</v>
      </c>
      <c r="F5" t="n">
        <v>-0.4099820790681719</v>
      </c>
      <c r="G5" t="n">
        <v>-0.2186934998316126</v>
      </c>
      <c r="I5" t="e">
        <v>#N/A</v>
      </c>
      <c r="J5" t="e">
        <v>#N/A</v>
      </c>
      <c r="K5" t="n">
        <v>-1</v>
      </c>
      <c r="L5" t="n">
        <v>-0.4099730289631851</v>
      </c>
      <c r="M5" t="n">
        <v>-0.2186840194344804</v>
      </c>
      <c r="O5" t="e">
        <v>#N/A</v>
      </c>
      <c r="P5" t="e">
        <v>#N/A</v>
      </c>
      <c r="Q5" t="n">
        <v>-1</v>
      </c>
      <c r="R5" t="n">
        <v>-0.4101699290331404</v>
      </c>
      <c r="S5" t="n">
        <v>-0.2189275920105004</v>
      </c>
      <c r="U5" t="e">
        <v>#N/A</v>
      </c>
      <c r="V5" t="e">
        <v>#N/A</v>
      </c>
      <c r="W5" t="n">
        <v>-1</v>
      </c>
      <c r="X5" t="n">
        <v>-0.4088136107684516</v>
      </c>
      <c r="Y5" t="n">
        <v>-0.2159080994027812</v>
      </c>
      <c r="AA5" t="e">
        <v>#N/A</v>
      </c>
      <c r="AB5" t="e">
        <v>#N/A</v>
      </c>
      <c r="AC5" t="n">
        <v>-1.000000210578111</v>
      </c>
      <c r="AD5" t="n">
        <v>-0.4123868875471892</v>
      </c>
      <c r="AE5" t="n">
        <v>-0.2231931654739228</v>
      </c>
      <c r="AG5" t="e">
        <v>#N/A</v>
      </c>
      <c r="AH5" t="e">
        <v>#N/A</v>
      </c>
      <c r="AI5" t="n">
        <v>-1</v>
      </c>
      <c r="AJ5" t="n">
        <v>-0.412378026851114</v>
      </c>
      <c r="AK5" t="n">
        <v>-0.2231838499671949</v>
      </c>
      <c r="AM5" t="e">
        <v>#N/A</v>
      </c>
      <c r="AN5" t="e">
        <v>#N/A</v>
      </c>
      <c r="AO5" t="n">
        <v>-1</v>
      </c>
      <c r="AP5" t="n">
        <v>-0.4105866703626413</v>
      </c>
      <c r="AQ5" t="n">
        <v>-0.2209638830816673</v>
      </c>
      <c r="AS5" t="e">
        <v>#N/A</v>
      </c>
      <c r="AT5" t="e">
        <v>#N/A</v>
      </c>
      <c r="AU5" t="n">
        <v>-1</v>
      </c>
      <c r="AV5" t="n">
        <v>-0.4112438866552262</v>
      </c>
      <c r="AW5" t="n">
        <v>-0.2204688726477578</v>
      </c>
    </row>
    <row r="6">
      <c r="A6" t="inlineStr">
        <is>
          <t>m4.0_z0.00800_irv00_STANDARD_TDU9</t>
        </is>
      </c>
      <c r="C6" t="e">
        <v>#N/A</v>
      </c>
      <c r="D6" t="e">
        <v>#N/A</v>
      </c>
      <c r="E6" t="n">
        <v>-1.000000055584316</v>
      </c>
      <c r="F6" t="n">
        <v>-0.4175086088276103</v>
      </c>
      <c r="G6" t="n">
        <v>0.2942825502594282</v>
      </c>
      <c r="I6" t="e">
        <v>#N/A</v>
      </c>
      <c r="J6" t="e">
        <v>#N/A</v>
      </c>
      <c r="K6" t="n">
        <v>-1</v>
      </c>
      <c r="L6" t="n">
        <v>-0.4175068082084323</v>
      </c>
      <c r="M6" t="n">
        <v>0.2942808968412902</v>
      </c>
      <c r="O6" t="e">
        <v>#N/A</v>
      </c>
      <c r="P6" t="e">
        <v>#N/A</v>
      </c>
      <c r="Q6" t="n">
        <v>-1</v>
      </c>
      <c r="R6" t="n">
        <v>-0.4176639588461338</v>
      </c>
      <c r="S6" t="n">
        <v>0.2944067062280905</v>
      </c>
      <c r="U6" t="e">
        <v>#N/A</v>
      </c>
      <c r="V6" t="e">
        <v>#N/A</v>
      </c>
      <c r="W6" t="n">
        <v>-1</v>
      </c>
      <c r="X6" t="n">
        <v>-0.4172480119322325</v>
      </c>
      <c r="Y6" t="n">
        <v>0.2948600146625316</v>
      </c>
      <c r="AA6" t="e">
        <v>#N/A</v>
      </c>
      <c r="AB6" t="e">
        <v>#N/A</v>
      </c>
      <c r="AC6" t="n">
        <v>-1.000000055076944</v>
      </c>
      <c r="AD6" t="n">
        <v>-0.4198233955976516</v>
      </c>
      <c r="AE6" t="n">
        <v>0.2919874634099706</v>
      </c>
      <c r="AG6" t="e">
        <v>#N/A</v>
      </c>
      <c r="AH6" t="e">
        <v>#N/A</v>
      </c>
      <c r="AI6" t="n">
        <v>-1</v>
      </c>
      <c r="AJ6" t="n">
        <v>-0.4198218059252248</v>
      </c>
      <c r="AK6" t="n">
        <v>0.2919860009125266</v>
      </c>
      <c r="AM6" t="e">
        <v>#N/A</v>
      </c>
      <c r="AN6" t="e">
        <v>#N/A</v>
      </c>
      <c r="AO6" t="n">
        <v>-1</v>
      </c>
      <c r="AP6" t="n">
        <v>-0.4183931815122028</v>
      </c>
      <c r="AQ6" t="n">
        <v>0.290840417739714</v>
      </c>
      <c r="AS6" t="e">
        <v>#N/A</v>
      </c>
      <c r="AT6" t="e">
        <v>#N/A</v>
      </c>
      <c r="AU6" t="n">
        <v>-1</v>
      </c>
      <c r="AV6" t="n">
        <v>-0.4195936799362748</v>
      </c>
      <c r="AW6" t="n">
        <v>0.2924962928496406</v>
      </c>
    </row>
    <row r="7">
      <c r="A7" t="inlineStr">
        <is>
          <t>m4.0_z0.01400_irv00_STANDARD_TDU8</t>
        </is>
      </c>
      <c r="C7" t="e">
        <v>#N/A</v>
      </c>
      <c r="D7" t="e">
        <v>#N/A</v>
      </c>
      <c r="E7" t="n">
        <v>-1.000000043201998</v>
      </c>
      <c r="F7" t="n">
        <v>-0.4255923644447268</v>
      </c>
      <c r="G7" t="n">
        <v>-0.1058217953930907</v>
      </c>
      <c r="I7" t="e">
        <v>#N/A</v>
      </c>
      <c r="J7" t="e">
        <v>#N/A</v>
      </c>
      <c r="K7" t="n">
        <v>-1</v>
      </c>
      <c r="L7" t="n">
        <v>-0.4255859397468215</v>
      </c>
      <c r="M7" t="n">
        <v>-0.1058179183105856</v>
      </c>
      <c r="O7" t="e">
        <v>#N/A</v>
      </c>
      <c r="P7" t="e">
        <v>#N/A</v>
      </c>
      <c r="Q7" t="n">
        <v>-1</v>
      </c>
      <c r="R7" t="n">
        <v>-0.4257733497603099</v>
      </c>
      <c r="S7" t="n">
        <v>-0.1059655281869444</v>
      </c>
      <c r="U7" t="e">
        <v>#N/A</v>
      </c>
      <c r="V7" t="e">
        <v>#N/A</v>
      </c>
      <c r="W7" t="n">
        <v>-1</v>
      </c>
      <c r="X7" t="n">
        <v>-0.4247432952460354</v>
      </c>
      <c r="Y7" t="n">
        <v>-0.1038376538820514</v>
      </c>
      <c r="AA7" t="e">
        <v>#N/A</v>
      </c>
      <c r="AB7" t="e">
        <v>#N/A</v>
      </c>
      <c r="AC7" t="n">
        <v>-1.000000042743476</v>
      </c>
      <c r="AD7" t="n">
        <v>-0.4283915253255888</v>
      </c>
      <c r="AE7" t="n">
        <v>-0.1104882416247399</v>
      </c>
      <c r="AG7" t="e">
        <v>#N/A</v>
      </c>
      <c r="AH7" t="e">
        <v>#N/A</v>
      </c>
      <c r="AI7" t="n">
        <v>-1</v>
      </c>
      <c r="AJ7" t="n">
        <v>-0.4283853324103234</v>
      </c>
      <c r="AK7" t="n">
        <v>-0.1104844839573102</v>
      </c>
      <c r="AM7" t="e">
        <v>#N/A</v>
      </c>
      <c r="AN7" t="e">
        <v>#N/A</v>
      </c>
      <c r="AO7" t="n">
        <v>-1</v>
      </c>
      <c r="AP7" t="n">
        <v>-0.4266800205189172</v>
      </c>
      <c r="AQ7" t="n">
        <v>-0.1091371316122763</v>
      </c>
      <c r="AS7" t="e">
        <v>#N/A</v>
      </c>
      <c r="AT7" t="e">
        <v>#N/A</v>
      </c>
      <c r="AU7" t="n">
        <v>-1</v>
      </c>
      <c r="AV7" t="n">
        <v>-0.4275736702499353</v>
      </c>
      <c r="AW7" t="n">
        <v>-0.1085774858222785</v>
      </c>
    </row>
    <row r="8">
      <c r="A8" t="inlineStr">
        <is>
          <t>m3.0_z0.01000_irv00_STANDARD_TDU11</t>
        </is>
      </c>
      <c r="C8" t="e">
        <v>#N/A</v>
      </c>
      <c r="D8" t="e">
        <v>#N/A</v>
      </c>
      <c r="E8" t="n">
        <v>-1.000000309294702</v>
      </c>
      <c r="F8" t="n">
        <v>-0.4241327320075872</v>
      </c>
      <c r="G8" t="n">
        <v>-0.1179580897481269</v>
      </c>
      <c r="I8" t="e">
        <v>#N/A</v>
      </c>
      <c r="J8" t="e">
        <v>#N/A</v>
      </c>
      <c r="K8" t="n">
        <v>-1</v>
      </c>
      <c r="L8" t="n">
        <v>-0.4241271914171674</v>
      </c>
      <c r="M8" t="n">
        <v>-0.1179547211805142</v>
      </c>
      <c r="O8" t="e">
        <v>#N/A</v>
      </c>
      <c r="P8" t="e">
        <v>#N/A</v>
      </c>
      <c r="Q8" t="n">
        <v>-1</v>
      </c>
      <c r="R8" t="n">
        <v>-0.4243085935014515</v>
      </c>
      <c r="S8" t="n">
        <v>-0.1180958980697313</v>
      </c>
      <c r="U8" t="e">
        <v>#N/A</v>
      </c>
      <c r="V8" t="e">
        <v>#N/A</v>
      </c>
      <c r="W8" t="n">
        <v>-1</v>
      </c>
      <c r="X8" t="n">
        <v>-0.4234018289564448</v>
      </c>
      <c r="Y8" t="n">
        <v>-0.1162467554662081</v>
      </c>
      <c r="AA8" t="e">
        <v>#N/A</v>
      </c>
      <c r="AB8" t="e">
        <v>#N/A</v>
      </c>
      <c r="AC8" t="n">
        <v>-1.000000307053162</v>
      </c>
      <c r="AD8" t="n">
        <v>-0.4263450994324014</v>
      </c>
      <c r="AE8" t="n">
        <v>-0.1217459651658981</v>
      </c>
      <c r="AG8" t="e">
        <v>#N/A</v>
      </c>
      <c r="AH8" t="e">
        <v>#N/A</v>
      </c>
      <c r="AI8" t="n">
        <v>-1</v>
      </c>
      <c r="AJ8" t="n">
        <v>-0.4263397490367433</v>
      </c>
      <c r="AK8" t="n">
        <v>-0.1217426987492294</v>
      </c>
      <c r="AM8" t="e">
        <v>#N/A</v>
      </c>
      <c r="AN8" t="e">
        <v>#N/A</v>
      </c>
      <c r="AO8" t="n">
        <v>-1</v>
      </c>
      <c r="AP8" t="n">
        <v>-0.4246900136558598</v>
      </c>
      <c r="AQ8" t="n">
        <v>-0.1204558480983451</v>
      </c>
      <c r="AS8" t="e">
        <v>#N/A</v>
      </c>
      <c r="AT8" t="e">
        <v>#N/A</v>
      </c>
      <c r="AU8" t="n">
        <v>-1</v>
      </c>
      <c r="AV8" t="n">
        <v>-0.4256400921954607</v>
      </c>
      <c r="AW8" t="n">
        <v>-0.1200955528730644</v>
      </c>
    </row>
    <row r="9">
      <c r="A9" t="inlineStr">
        <is>
          <t>m3.0_z0.00200_irv00_STANDARD_TDU10</t>
        </is>
      </c>
      <c r="C9" t="e">
        <v>#N/A</v>
      </c>
      <c r="D9" t="e">
        <v>#N/A</v>
      </c>
      <c r="E9" t="n">
        <v>-1.000000147213242</v>
      </c>
      <c r="F9" t="n">
        <v>0.1128554382900937</v>
      </c>
      <c r="G9" t="n">
        <v>0.8266628355624306</v>
      </c>
      <c r="I9" t="e">
        <v>#N/A</v>
      </c>
      <c r="J9" t="e">
        <v>#N/A</v>
      </c>
      <c r="K9" t="n">
        <v>-1</v>
      </c>
      <c r="L9" t="n">
        <v>0.1128556494560561</v>
      </c>
      <c r="M9" t="n">
        <v>0.8266650959761113</v>
      </c>
      <c r="O9" t="e">
        <v>#N/A</v>
      </c>
      <c r="P9" t="e">
        <v>#N/A</v>
      </c>
      <c r="Q9" t="n">
        <v>-1</v>
      </c>
      <c r="R9" t="n">
        <v>0.1128996883119714</v>
      </c>
      <c r="S9" t="n">
        <v>0.8271061616847207</v>
      </c>
      <c r="U9" t="e">
        <v>#N/A</v>
      </c>
      <c r="V9" t="e">
        <v>#N/A</v>
      </c>
      <c r="W9" t="n">
        <v>-1</v>
      </c>
      <c r="X9" t="n">
        <v>0.1127539715971633</v>
      </c>
      <c r="Y9" t="n">
        <v>0.8264143232464944</v>
      </c>
      <c r="AA9" t="e">
        <v>#N/A</v>
      </c>
      <c r="AB9" t="e">
        <v>#N/A</v>
      </c>
      <c r="AC9" t="n">
        <v>-1.000000146136326</v>
      </c>
      <c r="AD9" t="n">
        <v>0.1133461861990703</v>
      </c>
      <c r="AE9" t="n">
        <v>0.8267283683371929</v>
      </c>
      <c r="AG9" t="e">
        <v>#N/A</v>
      </c>
      <c r="AH9" t="e">
        <v>#N/A</v>
      </c>
      <c r="AI9" t="n">
        <v>-1</v>
      </c>
      <c r="AJ9" t="n">
        <v>0.1133464535872713</v>
      </c>
      <c r="AK9" t="n">
        <v>0.8267311764408567</v>
      </c>
      <c r="AM9" t="e">
        <v>#N/A</v>
      </c>
      <c r="AN9" t="e">
        <v>#N/A</v>
      </c>
      <c r="AO9" t="n">
        <v>-1</v>
      </c>
      <c r="AP9" t="n">
        <v>0.1129398879484777</v>
      </c>
      <c r="AQ9" t="n">
        <v>0.8227150115072852</v>
      </c>
      <c r="AS9" t="e">
        <v>#N/A</v>
      </c>
      <c r="AT9" t="e">
        <v>#N/A</v>
      </c>
      <c r="AU9" t="n">
        <v>-1</v>
      </c>
      <c r="AV9" t="n">
        <v>0.1132218455919361</v>
      </c>
      <c r="AW9" t="n">
        <v>0.8264238002488219</v>
      </c>
    </row>
    <row r="10">
      <c r="A10" t="inlineStr">
        <is>
          <t>m4.0_z0.00200_irv00_STANDARD_TDU15</t>
        </is>
      </c>
      <c r="C10" t="e">
        <v>#N/A</v>
      </c>
      <c r="D10" t="e">
        <v>#N/A</v>
      </c>
      <c r="E10" t="n">
        <v>-1.000000049216077</v>
      </c>
      <c r="F10" t="n">
        <v>0.263201685470893</v>
      </c>
      <c r="G10" t="n">
        <v>0.6702145215187194</v>
      </c>
      <c r="I10" t="e">
        <v>#N/A</v>
      </c>
      <c r="J10" t="e">
        <v>#N/A</v>
      </c>
      <c r="K10" t="n">
        <v>-1</v>
      </c>
      <c r="L10" t="n">
        <v>0.2632011224272295</v>
      </c>
      <c r="M10" t="n">
        <v>0.6702123773191224</v>
      </c>
      <c r="O10" t="e">
        <v>#N/A</v>
      </c>
      <c r="P10" t="e">
        <v>#N/A</v>
      </c>
      <c r="Q10" t="n">
        <v>-1</v>
      </c>
      <c r="R10" t="n">
        <v>0.263287512912448</v>
      </c>
      <c r="S10" t="n">
        <v>0.6705469272755142</v>
      </c>
      <c r="U10" t="e">
        <v>#N/A</v>
      </c>
      <c r="V10" t="e">
        <v>#N/A</v>
      </c>
      <c r="W10" t="n">
        <v>-1</v>
      </c>
      <c r="X10" t="n">
        <v>0.2633099911083237</v>
      </c>
      <c r="Y10" t="n">
        <v>0.6705020485883687</v>
      </c>
      <c r="AA10" t="e">
        <v>#N/A</v>
      </c>
      <c r="AB10" t="e">
        <v>#N/A</v>
      </c>
      <c r="AC10" t="n">
        <v>-1.000000048753114</v>
      </c>
      <c r="AD10" t="n">
        <v>0.2644478485747115</v>
      </c>
      <c r="AE10" t="n">
        <v>0.6696490551028056</v>
      </c>
      <c r="AG10" t="e">
        <v>#N/A</v>
      </c>
      <c r="AH10" t="e">
        <v>#N/A</v>
      </c>
      <c r="AI10" t="n">
        <v>-1</v>
      </c>
      <c r="AJ10" t="n">
        <v>0.2644474065802634</v>
      </c>
      <c r="AK10" t="n">
        <v>0.6696473882455338</v>
      </c>
      <c r="AM10" t="e">
        <v>#N/A</v>
      </c>
      <c r="AN10" t="e">
        <v>#N/A</v>
      </c>
      <c r="AO10" t="n">
        <v>-1</v>
      </c>
      <c r="AP10" t="n">
        <v>0.2636533035951721</v>
      </c>
      <c r="AQ10" t="n">
        <v>0.6665992505745005</v>
      </c>
      <c r="AS10" t="e">
        <v>#N/A</v>
      </c>
      <c r="AT10" t="e">
        <v>#N/A</v>
      </c>
      <c r="AU10" t="n">
        <v>-1</v>
      </c>
      <c r="AV10" t="n">
        <v>0.2645313302808625</v>
      </c>
      <c r="AW10" t="n">
        <v>0.6698708075455436</v>
      </c>
    </row>
    <row r="11">
      <c r="A11" t="inlineStr">
        <is>
          <t>m4.0_z0.01000_irv00_STANDARD_TDU8</t>
        </is>
      </c>
      <c r="C11" t="e">
        <v>#N/A</v>
      </c>
      <c r="D11" t="e">
        <v>#N/A</v>
      </c>
      <c r="E11" t="n">
        <v>-1.000000059768746</v>
      </c>
      <c r="F11" t="n">
        <v>-0.4265730455843553</v>
      </c>
      <c r="G11" t="n">
        <v>0.1007253532958607</v>
      </c>
      <c r="I11" t="e">
        <v>#N/A</v>
      </c>
      <c r="J11" t="e">
        <v>#N/A</v>
      </c>
      <c r="K11" t="n">
        <v>-1</v>
      </c>
      <c r="L11" t="n">
        <v>-0.4265695177174578</v>
      </c>
      <c r="M11" t="n">
        <v>0.1007247696662907</v>
      </c>
      <c r="O11" t="e">
        <v>#N/A</v>
      </c>
      <c r="P11" t="e">
        <v>#N/A</v>
      </c>
      <c r="Q11" t="n">
        <v>-1</v>
      </c>
      <c r="R11" t="n">
        <v>-0.4267404176103059</v>
      </c>
      <c r="S11" t="n">
        <v>0.1007252820882706</v>
      </c>
      <c r="U11" t="e">
        <v>#N/A</v>
      </c>
      <c r="V11" t="e">
        <v>#N/A</v>
      </c>
      <c r="W11" t="n">
        <v>-1</v>
      </c>
      <c r="X11" t="n">
        <v>-0.426085302607132</v>
      </c>
      <c r="Y11" t="n">
        <v>0.101832977710099</v>
      </c>
      <c r="AA11" t="e">
        <v>#N/A</v>
      </c>
      <c r="AB11" t="e">
        <v>#N/A</v>
      </c>
      <c r="AC11" t="n">
        <v>-1.000000059235839</v>
      </c>
      <c r="AD11" t="n">
        <v>-0.429015278836653</v>
      </c>
      <c r="AE11" t="n">
        <v>0.09748295131783991</v>
      </c>
      <c r="AG11" t="e">
        <v>#N/A</v>
      </c>
      <c r="AH11" t="e">
        <v>#N/A</v>
      </c>
      <c r="AI11" t="n">
        <v>-1</v>
      </c>
      <c r="AJ11" t="n">
        <v>-0.4290119667524775</v>
      </c>
      <c r="AK11" t="n">
        <v>0.09748240548088374</v>
      </c>
      <c r="AM11" t="e">
        <v>#N/A</v>
      </c>
      <c r="AN11" t="e">
        <v>#N/A</v>
      </c>
      <c r="AO11" t="n">
        <v>-1</v>
      </c>
      <c r="AP11" t="n">
        <v>-0.427457777689651</v>
      </c>
      <c r="AQ11" t="n">
        <v>0.09747888731405031</v>
      </c>
      <c r="AS11" t="e">
        <v>#N/A</v>
      </c>
      <c r="AT11" t="e">
        <v>#N/A</v>
      </c>
      <c r="AU11" t="n">
        <v>-1</v>
      </c>
      <c r="AV11" t="n">
        <v>-0.4285576568931132</v>
      </c>
      <c r="AW11" t="n">
        <v>0.09852185703731202</v>
      </c>
    </row>
    <row r="12">
      <c r="A12" t="inlineStr">
        <is>
          <t>m4.0_z0.00010_irv00_STANDARD_TDU25</t>
        </is>
      </c>
      <c r="C12" t="e">
        <v>#N/A</v>
      </c>
      <c r="D12" t="e">
        <v>#N/A</v>
      </c>
      <c r="E12" t="n">
        <v>-1.000000140020108</v>
      </c>
      <c r="F12" t="n">
        <v>0.999471735025903</v>
      </c>
      <c r="G12" t="n">
        <v>-0.3136584601370895</v>
      </c>
      <c r="I12" t="e">
        <v>#N/A</v>
      </c>
      <c r="J12" t="e">
        <v>#N/A</v>
      </c>
      <c r="K12" t="n">
        <v>-1</v>
      </c>
      <c r="L12" t="n">
        <v>0.9994610427956888</v>
      </c>
      <c r="M12" t="n">
        <v>-0.3136521144523196</v>
      </c>
      <c r="O12" t="e">
        <v>#N/A</v>
      </c>
      <c r="P12" t="e">
        <v>#N/A</v>
      </c>
      <c r="Q12" t="n">
        <v>-1</v>
      </c>
      <c r="R12" t="n">
        <v>0.9997895645456648</v>
      </c>
      <c r="S12" t="n">
        <v>-0.3138927052348879</v>
      </c>
      <c r="U12" t="e">
        <v>#N/A</v>
      </c>
      <c r="V12" t="e">
        <v>#N/A</v>
      </c>
      <c r="W12" t="n">
        <v>-1</v>
      </c>
      <c r="X12" t="n">
        <v>0.999861267763682</v>
      </c>
      <c r="Y12" t="n">
        <v>-0.311991176091565</v>
      </c>
      <c r="AA12" t="e">
        <v>#N/A</v>
      </c>
      <c r="AB12" t="e">
        <v>#N/A</v>
      </c>
      <c r="AC12" t="n">
        <v>-0.996680537228567</v>
      </c>
      <c r="AD12" t="n">
        <v>1.000000115158883</v>
      </c>
      <c r="AE12" t="n">
        <v>-0.3169035278605126</v>
      </c>
      <c r="AG12" t="e">
        <v>#N/A</v>
      </c>
      <c r="AH12" t="e">
        <v>#N/A</v>
      </c>
      <c r="AI12" t="n">
        <v>-0.996690538369596</v>
      </c>
      <c r="AJ12" t="n">
        <v>1</v>
      </c>
      <c r="AK12" t="n">
        <v>-0.3169006521845176</v>
      </c>
      <c r="AM12" t="e">
        <v>#N/A</v>
      </c>
      <c r="AN12" t="e">
        <v>#N/A</v>
      </c>
      <c r="AO12" t="n">
        <v>-0.9996798066043459</v>
      </c>
      <c r="AP12" t="n">
        <v>1</v>
      </c>
      <c r="AQ12" t="n">
        <v>-0.3156600337194949</v>
      </c>
      <c r="AS12" t="e">
        <v>#N/A</v>
      </c>
      <c r="AT12" t="e">
        <v>#N/A</v>
      </c>
      <c r="AU12" t="n">
        <v>-0.9963084032940054</v>
      </c>
      <c r="AV12" t="n">
        <v>1</v>
      </c>
      <c r="AW12" t="n">
        <v>-0.3151840705257421</v>
      </c>
    </row>
    <row r="13">
      <c r="A13" t="inlineStr">
        <is>
          <t>m4.0_z0.00300_irv00_STANDARD_TDU12</t>
        </is>
      </c>
      <c r="C13" t="e">
        <v>#N/A</v>
      </c>
      <c r="D13" t="e">
        <v>#N/A</v>
      </c>
      <c r="E13" t="n">
        <v>-1.000000055186856</v>
      </c>
      <c r="F13" t="n">
        <v>-0.07181896038099822</v>
      </c>
      <c r="G13" t="n">
        <v>0.6082070328705669</v>
      </c>
      <c r="I13" t="e">
        <v>#N/A</v>
      </c>
      <c r="J13" t="e">
        <v>#N/A</v>
      </c>
      <c r="K13" t="n">
        <v>-1</v>
      </c>
      <c r="L13" t="n">
        <v>-0.07181883479477393</v>
      </c>
      <c r="M13" t="n">
        <v>0.6082056015431782</v>
      </c>
      <c r="O13" t="e">
        <v>#N/A</v>
      </c>
      <c r="P13" t="e">
        <v>#N/A</v>
      </c>
      <c r="Q13" t="n">
        <v>-1</v>
      </c>
      <c r="R13" t="n">
        <v>-0.07184789991641159</v>
      </c>
      <c r="S13" t="n">
        <v>0.6085115791155238</v>
      </c>
      <c r="U13" t="e">
        <v>#N/A</v>
      </c>
      <c r="V13" t="e">
        <v>#N/A</v>
      </c>
      <c r="W13" t="n">
        <v>-1</v>
      </c>
      <c r="X13" t="n">
        <v>-0.07172993625249582</v>
      </c>
      <c r="Y13" t="n">
        <v>0.6084179417958047</v>
      </c>
      <c r="AA13" t="e">
        <v>#N/A</v>
      </c>
      <c r="AB13" t="e">
        <v>#N/A</v>
      </c>
      <c r="AC13" t="n">
        <v>-1.000000054688366</v>
      </c>
      <c r="AD13" t="n">
        <v>-0.0722788982365774</v>
      </c>
      <c r="AE13" t="n">
        <v>0.6073808898010569</v>
      </c>
      <c r="AG13" t="e">
        <v>#N/A</v>
      </c>
      <c r="AH13" t="e">
        <v>#N/A</v>
      </c>
      <c r="AI13" t="n">
        <v>-1</v>
      </c>
      <c r="AJ13" t="n">
        <v>-0.07227881194335159</v>
      </c>
      <c r="AK13" t="n">
        <v>0.6073798894242434</v>
      </c>
      <c r="AM13" t="e">
        <v>#N/A</v>
      </c>
      <c r="AN13" t="e">
        <v>#N/A</v>
      </c>
      <c r="AO13" t="n">
        <v>-1</v>
      </c>
      <c r="AP13" t="n">
        <v>-0.07201915216981032</v>
      </c>
      <c r="AQ13" t="n">
        <v>0.6045923733766493</v>
      </c>
      <c r="AS13" t="e">
        <v>#N/A</v>
      </c>
      <c r="AT13" t="e">
        <v>#N/A</v>
      </c>
      <c r="AU13" t="n">
        <v>-1</v>
      </c>
      <c r="AV13" t="n">
        <v>-0.07221750996839045</v>
      </c>
      <c r="AW13" t="n">
        <v>0.6075263078965499</v>
      </c>
    </row>
    <row r="14">
      <c r="A14" t="inlineStr">
        <is>
          <t>m3.0_z0.00010_irv00_STANDARD_TDU16</t>
        </is>
      </c>
      <c r="C14" t="e">
        <v>#N/A</v>
      </c>
      <c r="D14" t="e">
        <v>#N/A</v>
      </c>
      <c r="E14" t="n">
        <v>-1.000000093285269</v>
      </c>
      <c r="F14" t="n">
        <v>0.945799981493245</v>
      </c>
      <c r="G14" t="n">
        <v>0.05552924761342837</v>
      </c>
      <c r="I14" t="e">
        <v>#N/A</v>
      </c>
      <c r="J14" t="e">
        <v>#N/A</v>
      </c>
      <c r="K14" t="n">
        <v>-1</v>
      </c>
      <c r="L14" t="n">
        <v>0.9457930632016769</v>
      </c>
      <c r="M14" t="n">
        <v>0.05552916643602985</v>
      </c>
      <c r="O14" t="e">
        <v>#N/A</v>
      </c>
      <c r="P14" t="e">
        <v>#N/A</v>
      </c>
      <c r="Q14" t="n">
        <v>-1</v>
      </c>
      <c r="R14" t="n">
        <v>0.9461086126234605</v>
      </c>
      <c r="S14" t="n">
        <v>0.05550764284582551</v>
      </c>
      <c r="U14" t="e">
        <v>#N/A</v>
      </c>
      <c r="V14" t="e">
        <v>#N/A</v>
      </c>
      <c r="W14" t="n">
        <v>-1</v>
      </c>
      <c r="X14" t="n">
        <v>0.9460722286683297</v>
      </c>
      <c r="Y14" t="n">
        <v>0.0566062961255081</v>
      </c>
      <c r="AA14" t="e">
        <v>#N/A</v>
      </c>
      <c r="AB14" t="e">
        <v>#N/A</v>
      </c>
      <c r="AC14" t="n">
        <v>-1.000000092526987</v>
      </c>
      <c r="AD14" t="n">
        <v>0.9495384696478482</v>
      </c>
      <c r="AE14" t="n">
        <v>0.05260543080032321</v>
      </c>
      <c r="AG14" t="e">
        <v>#N/A</v>
      </c>
      <c r="AH14" t="e">
        <v>#N/A</v>
      </c>
      <c r="AI14" t="n">
        <v>-1</v>
      </c>
      <c r="AJ14" t="n">
        <v>0.9495318923138367</v>
      </c>
      <c r="AK14" t="n">
        <v>0.05260535698761207</v>
      </c>
      <c r="AM14" t="e">
        <v>#N/A</v>
      </c>
      <c r="AN14" t="e">
        <v>#N/A</v>
      </c>
      <c r="AO14" t="n">
        <v>-1</v>
      </c>
      <c r="AP14" t="n">
        <v>0.9466498907434514</v>
      </c>
      <c r="AQ14" t="n">
        <v>0.05280228773634022</v>
      </c>
      <c r="AS14" t="e">
        <v>#N/A</v>
      </c>
      <c r="AT14" t="e">
        <v>#N/A</v>
      </c>
      <c r="AU14" t="n">
        <v>-1</v>
      </c>
      <c r="AV14" t="n">
        <v>0.9497952854815934</v>
      </c>
      <c r="AW14" t="n">
        <v>0.05362388657641046</v>
      </c>
    </row>
    <row r="15">
      <c r="A15" t="inlineStr">
        <is>
          <t>m3.0_z0.00300_irv00_STANDARD_TDU9</t>
        </is>
      </c>
      <c r="C15" t="e">
        <v>#N/A</v>
      </c>
      <c r="D15" t="e">
        <v>#N/A</v>
      </c>
      <c r="E15" t="n">
        <v>-1.000000149121716</v>
      </c>
      <c r="F15" t="n">
        <v>-0.2369130840640388</v>
      </c>
      <c r="G15" t="n">
        <v>0.8905897403033158</v>
      </c>
      <c r="I15" t="e">
        <v>#N/A</v>
      </c>
      <c r="J15" t="e">
        <v>#N/A</v>
      </c>
      <c r="K15" t="n">
        <v>-1</v>
      </c>
      <c r="L15" t="n">
        <v>-0.2369127901262431</v>
      </c>
      <c r="M15" t="n">
        <v>0.8905881911818148</v>
      </c>
      <c r="O15" t="e">
        <v>#N/A</v>
      </c>
      <c r="P15" t="e">
        <v>#N/A</v>
      </c>
      <c r="Q15" t="n">
        <v>-1</v>
      </c>
      <c r="R15" t="n">
        <v>-0.2369980630662382</v>
      </c>
      <c r="S15" t="n">
        <v>0.891044144687177</v>
      </c>
      <c r="U15" t="e">
        <v>#N/A</v>
      </c>
      <c r="V15" t="e">
        <v>#N/A</v>
      </c>
      <c r="W15" t="n">
        <v>-1</v>
      </c>
      <c r="X15" t="n">
        <v>-0.2368485056396202</v>
      </c>
      <c r="Y15" t="n">
        <v>0.8907281970348547</v>
      </c>
      <c r="AA15" t="e">
        <v>#N/A</v>
      </c>
      <c r="AB15" t="e">
        <v>#N/A</v>
      </c>
      <c r="AC15" t="n">
        <v>-1.000000148021485</v>
      </c>
      <c r="AD15" t="n">
        <v>-0.238030127277522</v>
      </c>
      <c r="AE15" t="n">
        <v>0.8908207253166545</v>
      </c>
      <c r="AG15" t="e">
        <v>#N/A</v>
      </c>
      <c r="AH15" t="e">
        <v>#N/A</v>
      </c>
      <c r="AI15" t="n">
        <v>-1</v>
      </c>
      <c r="AJ15" t="n">
        <v>-0.2380299372892627</v>
      </c>
      <c r="AK15" t="n">
        <v>0.8908197410837784</v>
      </c>
      <c r="AM15" t="e">
        <v>#N/A</v>
      </c>
      <c r="AN15" t="e">
        <v>#N/A</v>
      </c>
      <c r="AO15" t="n">
        <v>-1</v>
      </c>
      <c r="AP15" t="n">
        <v>-0.2372571518375784</v>
      </c>
      <c r="AQ15" t="n">
        <v>0.8866679054746341</v>
      </c>
      <c r="AS15" t="e">
        <v>#N/A</v>
      </c>
      <c r="AT15" t="e">
        <v>#N/A</v>
      </c>
      <c r="AU15" t="n">
        <v>-1</v>
      </c>
      <c r="AV15" t="n">
        <v>-0.2379913558104025</v>
      </c>
      <c r="AW15" t="n">
        <v>0.8909037360974776</v>
      </c>
    </row>
    <row r="16">
      <c r="A16" t="inlineStr">
        <is>
          <t>m4.0_z0.00030_irv00_STANDARD_TDU19</t>
        </is>
      </c>
      <c r="C16" t="e">
        <v>#N/A</v>
      </c>
      <c r="D16" t="e">
        <v>#N/A</v>
      </c>
      <c r="E16" t="n">
        <v>-1.000000021071923</v>
      </c>
      <c r="F16" t="n">
        <v>0.7582707968767366</v>
      </c>
      <c r="G16" t="n">
        <v>0.1688106091646269</v>
      </c>
      <c r="I16" t="e">
        <v>#N/A</v>
      </c>
      <c r="J16" t="e">
        <v>#N/A</v>
      </c>
      <c r="K16" t="n">
        <v>-1</v>
      </c>
      <c r="L16" t="n">
        <v>0.7582666927699627</v>
      </c>
      <c r="M16" t="n">
        <v>0.1688095118122314</v>
      </c>
      <c r="O16" t="e">
        <v>#N/A</v>
      </c>
      <c r="P16" t="e">
        <v>#N/A</v>
      </c>
      <c r="Q16" t="n">
        <v>-1</v>
      </c>
      <c r="R16" t="n">
        <v>0.7585194991180697</v>
      </c>
      <c r="S16" t="n">
        <v>0.1688601431761577</v>
      </c>
      <c r="U16" t="e">
        <v>#N/A</v>
      </c>
      <c r="V16" t="e">
        <v>#N/A</v>
      </c>
      <c r="W16" t="n">
        <v>-1</v>
      </c>
      <c r="X16" t="n">
        <v>0.7584944595252422</v>
      </c>
      <c r="Y16" t="n">
        <v>0.1696023612275723</v>
      </c>
      <c r="AA16" t="e">
        <v>#N/A</v>
      </c>
      <c r="AB16" t="e">
        <v>#N/A</v>
      </c>
      <c r="AC16" t="n">
        <v>-1.000000020797698</v>
      </c>
      <c r="AD16" t="n">
        <v>0.7615684413764257</v>
      </c>
      <c r="AE16" t="n">
        <v>0.1661595117075088</v>
      </c>
      <c r="AG16" t="e">
        <v>#N/A</v>
      </c>
      <c r="AH16" t="e">
        <v>#N/A</v>
      </c>
      <c r="AI16" t="n">
        <v>-1</v>
      </c>
      <c r="AJ16" t="n">
        <v>0.7615646402652493</v>
      </c>
      <c r="AK16" t="n">
        <v>0.1661585002028967</v>
      </c>
      <c r="AM16" t="e">
        <v>#N/A</v>
      </c>
      <c r="AN16" t="e">
        <v>#N/A</v>
      </c>
      <c r="AO16" t="n">
        <v>-1</v>
      </c>
      <c r="AP16" t="n">
        <v>0.7592535079139077</v>
      </c>
      <c r="AQ16" t="n">
        <v>0.165698260423185</v>
      </c>
      <c r="AS16" t="e">
        <v>#N/A</v>
      </c>
      <c r="AT16" t="e">
        <v>#N/A</v>
      </c>
      <c r="AU16" t="n">
        <v>-1</v>
      </c>
      <c r="AV16" t="n">
        <v>0.7617739413512875</v>
      </c>
      <c r="AW16" t="n">
        <v>0.1668884070863226</v>
      </c>
    </row>
    <row r="17">
      <c r="A17" t="inlineStr">
        <is>
          <t>m3.0_z0.00600_irv00_STANDARD_TDU9</t>
        </is>
      </c>
      <c r="C17" t="e">
        <v>#N/A</v>
      </c>
      <c r="D17" t="e">
        <v>#N/A</v>
      </c>
      <c r="E17" t="n">
        <v>-1.000000273397861</v>
      </c>
      <c r="F17" t="n">
        <v>-0.4094062164283763</v>
      </c>
      <c r="G17" t="n">
        <v>0.3612712281841901</v>
      </c>
      <c r="I17" t="e">
        <v>#N/A</v>
      </c>
      <c r="J17" t="e">
        <v>#N/A</v>
      </c>
      <c r="K17" t="n">
        <v>-1</v>
      </c>
      <c r="L17" t="n">
        <v>-0.4094063725114363</v>
      </c>
      <c r="M17" t="n">
        <v>0.361271489362505</v>
      </c>
      <c r="O17" t="e">
        <v>#N/A</v>
      </c>
      <c r="P17" t="e">
        <v>#N/A</v>
      </c>
      <c r="Q17" t="n">
        <v>-1</v>
      </c>
      <c r="R17" t="n">
        <v>-0.4095465945030342</v>
      </c>
      <c r="S17" t="n">
        <v>0.3614635308712388</v>
      </c>
      <c r="U17" t="e">
        <v>#N/A</v>
      </c>
      <c r="V17" t="e">
        <v>#N/A</v>
      </c>
      <c r="W17" t="n">
        <v>-1</v>
      </c>
      <c r="X17" t="n">
        <v>-0.4094480286678588</v>
      </c>
      <c r="Y17" t="n">
        <v>0.3611788752104319</v>
      </c>
      <c r="AA17" t="e">
        <v>#N/A</v>
      </c>
      <c r="AB17" t="e">
        <v>#N/A</v>
      </c>
      <c r="AC17" t="n">
        <v>-1.000000271466073</v>
      </c>
      <c r="AD17" t="n">
        <v>-0.411163862626962</v>
      </c>
      <c r="AE17" t="n">
        <v>0.3596362926461261</v>
      </c>
      <c r="AG17" t="e">
        <v>#N/A</v>
      </c>
      <c r="AH17" t="e">
        <v>#N/A</v>
      </c>
      <c r="AI17" t="n">
        <v>-1</v>
      </c>
      <c r="AJ17" t="n">
        <v>-0.4111641884429323</v>
      </c>
      <c r="AK17" t="n">
        <v>0.3596367841616441</v>
      </c>
      <c r="AM17" t="e">
        <v>#N/A</v>
      </c>
      <c r="AN17" t="e">
        <v>#N/A</v>
      </c>
      <c r="AO17" t="n">
        <v>-1</v>
      </c>
      <c r="AP17" t="n">
        <v>-0.4098903163862296</v>
      </c>
      <c r="AQ17" t="n">
        <v>0.3578887662649538</v>
      </c>
      <c r="AS17" t="e">
        <v>#N/A</v>
      </c>
      <c r="AT17" t="e">
        <v>#N/A</v>
      </c>
      <c r="AU17" t="n">
        <v>-1</v>
      </c>
      <c r="AV17" t="n">
        <v>-0.4112322166267837</v>
      </c>
      <c r="AW17" t="n">
        <v>0.359485582735547</v>
      </c>
    </row>
    <row r="18">
      <c r="A18" t="inlineStr">
        <is>
          <t>m4.0_z0.00100_irv00_STANDARD_TDU15</t>
        </is>
      </c>
      <c r="C18" t="e">
        <v>#N/A</v>
      </c>
      <c r="D18" t="e">
        <v>#N/A</v>
      </c>
      <c r="E18" t="n">
        <v>-1.00000005904044</v>
      </c>
      <c r="F18" t="n">
        <v>0.4741087574933189</v>
      </c>
      <c r="G18" t="n">
        <v>0.4527601260151393</v>
      </c>
      <c r="I18" t="e">
        <v>#N/A</v>
      </c>
      <c r="J18" t="e">
        <v>#N/A</v>
      </c>
      <c r="K18" t="n">
        <v>-1</v>
      </c>
      <c r="L18" t="n">
        <v>0.4741069973290137</v>
      </c>
      <c r="M18" t="n">
        <v>0.452757695763615</v>
      </c>
      <c r="O18" t="e">
        <v>#N/A</v>
      </c>
      <c r="P18" t="e">
        <v>#N/A</v>
      </c>
      <c r="Q18" t="n">
        <v>-1</v>
      </c>
      <c r="R18" t="n">
        <v>0.4742635567485707</v>
      </c>
      <c r="S18" t="n">
        <v>0.4529685501284467</v>
      </c>
      <c r="U18" t="e">
        <v>#N/A</v>
      </c>
      <c r="V18" t="e">
        <v>#N/A</v>
      </c>
      <c r="W18" t="n">
        <v>-1</v>
      </c>
      <c r="X18" t="n">
        <v>0.474281963925585</v>
      </c>
      <c r="Y18" t="n">
        <v>0.4532776990603584</v>
      </c>
      <c r="AA18" t="e">
        <v>#N/A</v>
      </c>
      <c r="AB18" t="e">
        <v>#N/A</v>
      </c>
      <c r="AC18" t="n">
        <v>-1.000000058523076</v>
      </c>
      <c r="AD18" t="n">
        <v>0.4763166184207357</v>
      </c>
      <c r="AE18" t="n">
        <v>0.4512087255759134</v>
      </c>
      <c r="AG18" t="e">
        <v>#N/A</v>
      </c>
      <c r="AH18" t="e">
        <v>#N/A</v>
      </c>
      <c r="AI18" t="n">
        <v>-1</v>
      </c>
      <c r="AJ18" t="n">
        <v>0.4763150647957862</v>
      </c>
      <c r="AK18" t="n">
        <v>0.4512065920559247</v>
      </c>
      <c r="AM18" t="e">
        <v>#N/A</v>
      </c>
      <c r="AN18" t="e">
        <v>#N/A</v>
      </c>
      <c r="AO18" t="n">
        <v>-1</v>
      </c>
      <c r="AP18" t="n">
        <v>0.4748810142594735</v>
      </c>
      <c r="AQ18" t="n">
        <v>0.4492861758881848</v>
      </c>
      <c r="AS18" t="e">
        <v>#N/A</v>
      </c>
      <c r="AT18" t="e">
        <v>#N/A</v>
      </c>
      <c r="AU18" t="n">
        <v>-1</v>
      </c>
      <c r="AV18" t="n">
        <v>0.4764678206596969</v>
      </c>
      <c r="AW18" t="n">
        <v>0.4516610806448245</v>
      </c>
    </row>
    <row r="19">
      <c r="A19" t="inlineStr">
        <is>
          <t>m4.0_z0.02000_irv00_STANDARD_TDU8</t>
        </is>
      </c>
      <c r="C19" t="e">
        <v>#N/A</v>
      </c>
      <c r="D19" t="e">
        <v>#N/A</v>
      </c>
      <c r="E19" t="n">
        <v>-1.00000004395473</v>
      </c>
      <c r="F19" t="n">
        <v>-0.4048615586049742</v>
      </c>
      <c r="G19" t="n">
        <v>-0.1510316229913489</v>
      </c>
      <c r="I19" t="e">
        <v>#N/A</v>
      </c>
      <c r="J19" t="e">
        <v>#N/A</v>
      </c>
      <c r="K19" t="n">
        <v>-1</v>
      </c>
      <c r="L19" t="n">
        <v>-0.4048522606498038</v>
      </c>
      <c r="M19" t="n">
        <v>-0.1510236240794388</v>
      </c>
      <c r="O19" t="e">
        <v>#N/A</v>
      </c>
      <c r="P19" t="e">
        <v>#N/A</v>
      </c>
      <c r="Q19" t="n">
        <v>-1</v>
      </c>
      <c r="R19" t="n">
        <v>-0.4050494559522911</v>
      </c>
      <c r="S19" t="n">
        <v>-0.1512360897685545</v>
      </c>
      <c r="U19" t="e">
        <v>#N/A</v>
      </c>
      <c r="V19" t="e">
        <v>#N/A</v>
      </c>
      <c r="W19" t="n">
        <v>-1</v>
      </c>
      <c r="X19" t="n">
        <v>-0.4036484496982163</v>
      </c>
      <c r="Y19" t="n">
        <v>-0.1481611464041113</v>
      </c>
      <c r="AA19" t="e">
        <v>#N/A</v>
      </c>
      <c r="AB19" t="e">
        <v>#N/A</v>
      </c>
      <c r="AC19" t="n">
        <v>-1.000000043483995</v>
      </c>
      <c r="AD19" t="n">
        <v>-0.4077219067732951</v>
      </c>
      <c r="AE19" t="n">
        <v>-0.1561300728292192</v>
      </c>
      <c r="AG19" t="e">
        <v>#N/A</v>
      </c>
      <c r="AH19" t="e">
        <v>#N/A</v>
      </c>
      <c r="AI19" t="n">
        <v>-1</v>
      </c>
      <c r="AJ19" t="n">
        <v>-0.4077128295292796</v>
      </c>
      <c r="AK19" t="n">
        <v>-0.1561222250649522</v>
      </c>
      <c r="AM19" t="e">
        <v>#N/A</v>
      </c>
      <c r="AN19" t="e">
        <v>#N/A</v>
      </c>
      <c r="AO19" t="n">
        <v>-1</v>
      </c>
      <c r="AP19" t="n">
        <v>-0.4059179647920405</v>
      </c>
      <c r="AQ19" t="n">
        <v>-0.1541832171347658</v>
      </c>
      <c r="AS19" t="e">
        <v>#N/A</v>
      </c>
      <c r="AT19" t="e">
        <v>#N/A</v>
      </c>
      <c r="AU19" t="n">
        <v>-1</v>
      </c>
      <c r="AV19" t="n">
        <v>-0.406538691603843</v>
      </c>
      <c r="AW19" t="n">
        <v>-0.1533308964506016</v>
      </c>
    </row>
    <row r="20">
      <c r="A20" t="inlineStr">
        <is>
          <t>m3.0_z0.00030_irv00_STANDARD_TDU13</t>
        </is>
      </c>
      <c r="C20" t="e">
        <v>#N/A</v>
      </c>
      <c r="D20" t="e">
        <v>#N/A</v>
      </c>
      <c r="E20" t="n">
        <v>-1.000000064828033</v>
      </c>
      <c r="F20" t="n">
        <v>0.4358733471820919</v>
      </c>
      <c r="G20" t="n">
        <v>0.5356825209301697</v>
      </c>
      <c r="I20" t="e">
        <v>#N/A</v>
      </c>
      <c r="J20" t="e">
        <v>#N/A</v>
      </c>
      <c r="K20" t="n">
        <v>-1</v>
      </c>
      <c r="L20" t="n">
        <v>0.4358721580723638</v>
      </c>
      <c r="M20" t="n">
        <v>0.5356803793371256</v>
      </c>
      <c r="O20" t="e">
        <v>#N/A</v>
      </c>
      <c r="P20" t="e">
        <v>#N/A</v>
      </c>
      <c r="Q20" t="n">
        <v>-1</v>
      </c>
      <c r="R20" t="n">
        <v>0.4360175923394502</v>
      </c>
      <c r="S20" t="n">
        <v>0.5359411572291182</v>
      </c>
      <c r="U20" t="e">
        <v>#N/A</v>
      </c>
      <c r="V20" t="e">
        <v>#N/A</v>
      </c>
      <c r="W20" t="n">
        <v>-1</v>
      </c>
      <c r="X20" t="n">
        <v>0.4360009980884132</v>
      </c>
      <c r="Y20" t="n">
        <v>0.5360533220539667</v>
      </c>
      <c r="AA20" t="e">
        <v>#N/A</v>
      </c>
      <c r="AB20" t="e">
        <v>#N/A</v>
      </c>
      <c r="AC20" t="n">
        <v>-1.000000064276252</v>
      </c>
      <c r="AD20" t="n">
        <v>0.4376138260653306</v>
      </c>
      <c r="AE20" t="n">
        <v>0.534566297660799</v>
      </c>
      <c r="AG20" t="e">
        <v>#N/A</v>
      </c>
      <c r="AH20" t="e">
        <v>#N/A</v>
      </c>
      <c r="AI20" t="n">
        <v>-1</v>
      </c>
      <c r="AJ20" t="n">
        <v>0.4376128074597522</v>
      </c>
      <c r="AK20" t="n">
        <v>0.5345644735055318</v>
      </c>
      <c r="AM20" t="e">
        <v>#N/A</v>
      </c>
      <c r="AN20" t="e">
        <v>#N/A</v>
      </c>
      <c r="AO20" t="n">
        <v>-1</v>
      </c>
      <c r="AP20" t="n">
        <v>0.4362818011173471</v>
      </c>
      <c r="AQ20" t="n">
        <v>0.5321905329317799</v>
      </c>
      <c r="AS20" t="e">
        <v>#N/A</v>
      </c>
      <c r="AT20" t="e">
        <v>#N/A</v>
      </c>
      <c r="AU20" t="n">
        <v>-1</v>
      </c>
      <c r="AV20" t="n">
        <v>0.4377218781872828</v>
      </c>
      <c r="AW20" t="n">
        <v>0.5348804561689324</v>
      </c>
    </row>
    <row r="21">
      <c r="A21" t="inlineStr">
        <is>
          <t>m4.0_z0.00600_irv00_STANDARD_TDU9</t>
        </is>
      </c>
      <c r="C21" t="e">
        <v>#N/A</v>
      </c>
      <c r="D21" t="e">
        <v>#N/A</v>
      </c>
      <c r="E21" t="n">
        <v>-1.00000008293577</v>
      </c>
      <c r="F21" t="n">
        <v>-0.3173402842648887</v>
      </c>
      <c r="G21" t="n">
        <v>0.3652025159883721</v>
      </c>
      <c r="I21" t="e">
        <v>#N/A</v>
      </c>
      <c r="J21" t="e">
        <v>#N/A</v>
      </c>
      <c r="K21" t="n">
        <v>-1</v>
      </c>
      <c r="L21" t="n">
        <v>-0.3173380981916627</v>
      </c>
      <c r="M21" t="n">
        <v>0.3651994288799101</v>
      </c>
      <c r="O21" t="e">
        <v>#N/A</v>
      </c>
      <c r="P21" t="e">
        <v>#N/A</v>
      </c>
      <c r="Q21" t="n">
        <v>-1</v>
      </c>
      <c r="R21" t="n">
        <v>-0.3174664556853393</v>
      </c>
      <c r="S21" t="n">
        <v>0.3653478136036785</v>
      </c>
      <c r="U21" t="e">
        <v>#N/A</v>
      </c>
      <c r="V21" t="e">
        <v>#N/A</v>
      </c>
      <c r="W21" t="n">
        <v>-1</v>
      </c>
      <c r="X21" t="n">
        <v>-0.3169516073597229</v>
      </c>
      <c r="Y21" t="n">
        <v>0.3660822788352447</v>
      </c>
      <c r="AA21" t="e">
        <v>#N/A</v>
      </c>
      <c r="AB21" t="e">
        <v>#N/A</v>
      </c>
      <c r="AC21" t="n">
        <v>-1.000000082266306</v>
      </c>
      <c r="AD21" t="n">
        <v>-0.319076508310534</v>
      </c>
      <c r="AE21" t="n">
        <v>0.3632518747109792</v>
      </c>
      <c r="AG21" t="e">
        <v>#N/A</v>
      </c>
      <c r="AH21" t="e">
        <v>#N/A</v>
      </c>
      <c r="AI21" t="n">
        <v>-1</v>
      </c>
      <c r="AJ21" t="n">
        <v>-0.3190744783811655</v>
      </c>
      <c r="AK21" t="n">
        <v>0.3632489999376146</v>
      </c>
      <c r="AM21" t="e">
        <v>#N/A</v>
      </c>
      <c r="AN21" t="e">
        <v>#N/A</v>
      </c>
      <c r="AO21" t="n">
        <v>-1</v>
      </c>
      <c r="AP21" t="n">
        <v>-0.3179086066770634</v>
      </c>
      <c r="AQ21" t="n">
        <v>0.3618981123341758</v>
      </c>
      <c r="AS21" t="e">
        <v>#N/A</v>
      </c>
      <c r="AT21" t="e">
        <v>#N/A</v>
      </c>
      <c r="AU21" t="n">
        <v>-1</v>
      </c>
      <c r="AV21" t="n">
        <v>-0.3187155884201413</v>
      </c>
      <c r="AW21" t="n">
        <v>0.3640685824097898</v>
      </c>
    </row>
    <row r="22">
      <c r="A22" t="inlineStr">
        <is>
          <t>m3.0_z0.02000_irv00_STANDARD_TDU14</t>
        </is>
      </c>
      <c r="C22" t="e">
        <v>#N/A</v>
      </c>
      <c r="D22" t="e">
        <v>#N/A</v>
      </c>
      <c r="E22" t="n">
        <v>-1.000000096249565</v>
      </c>
      <c r="F22" t="n">
        <v>-0.3270839094327016</v>
      </c>
      <c r="G22" t="n">
        <v>-0.09721186920996772</v>
      </c>
      <c r="I22" t="e">
        <v>#N/A</v>
      </c>
      <c r="J22" t="e">
        <v>#N/A</v>
      </c>
      <c r="K22" t="n">
        <v>-1</v>
      </c>
      <c r="L22" t="n">
        <v>-0.327069092532297</v>
      </c>
      <c r="M22" t="n">
        <v>-0.09719685215529096</v>
      </c>
      <c r="O22" t="e">
        <v>#N/A</v>
      </c>
      <c r="P22" t="e">
        <v>#N/A</v>
      </c>
      <c r="Q22" t="n">
        <v>-1</v>
      </c>
      <c r="R22" t="n">
        <v>-0.3272756399020297</v>
      </c>
      <c r="S22" t="n">
        <v>-0.09747131776353957</v>
      </c>
      <c r="U22" t="e">
        <v>#N/A</v>
      </c>
      <c r="V22" t="e">
        <v>#N/A</v>
      </c>
      <c r="W22" t="n">
        <v>-1</v>
      </c>
      <c r="X22" t="n">
        <v>-0.3250922982195413</v>
      </c>
      <c r="Y22" t="n">
        <v>-0.09241784940787698</v>
      </c>
      <c r="AA22" t="e">
        <v>#N/A</v>
      </c>
      <c r="AB22" t="e">
        <v>#N/A</v>
      </c>
      <c r="AC22" t="n">
        <v>-1.000000095436882</v>
      </c>
      <c r="AD22" t="n">
        <v>-0.3296404234232053</v>
      </c>
      <c r="AE22" t="n">
        <v>-0.1019838415983187</v>
      </c>
      <c r="AG22" t="e">
        <v>#N/A</v>
      </c>
      <c r="AH22" t="e">
        <v>#N/A</v>
      </c>
      <c r="AI22" t="n">
        <v>-1</v>
      </c>
      <c r="AJ22" t="n">
        <v>-0.329625768855424</v>
      </c>
      <c r="AK22" t="n">
        <v>-0.1019689191710907</v>
      </c>
      <c r="AM22" t="e">
        <v>#N/A</v>
      </c>
      <c r="AN22" t="e">
        <v>#N/A</v>
      </c>
      <c r="AO22" t="n">
        <v>-1</v>
      </c>
      <c r="AP22" t="n">
        <v>-0.3277456700880069</v>
      </c>
      <c r="AQ22" t="n">
        <v>-0.09946593072949107</v>
      </c>
      <c r="AS22" t="e">
        <v>#N/A</v>
      </c>
      <c r="AT22" t="e">
        <v>#N/A</v>
      </c>
      <c r="AU22" t="n">
        <v>-1</v>
      </c>
      <c r="AV22" t="n">
        <v>-0.3276730667769671</v>
      </c>
      <c r="AW22" t="n">
        <v>-0.09724899300044298</v>
      </c>
    </row>
    <row r="23">
      <c r="A23" t="inlineStr">
        <is>
          <t>m3.0_z0.00100_irv00_STANDARD_TDU11</t>
        </is>
      </c>
      <c r="C23" t="e">
        <v>#N/A</v>
      </c>
      <c r="D23" t="e">
        <v>#N/A</v>
      </c>
      <c r="E23" t="n">
        <v>-1.000000157073133</v>
      </c>
      <c r="F23" t="n">
        <v>0.4540562572485918</v>
      </c>
      <c r="G23" t="n">
        <v>0.7167187729684166</v>
      </c>
      <c r="I23" t="e">
        <v>#N/A</v>
      </c>
      <c r="J23" t="e">
        <v>#N/A</v>
      </c>
      <c r="K23" t="n">
        <v>-1</v>
      </c>
      <c r="L23" t="n">
        <v>0.454055845298918</v>
      </c>
      <c r="M23" t="n">
        <v>0.7167178578527773</v>
      </c>
      <c r="O23" t="e">
        <v>#N/A</v>
      </c>
      <c r="P23" t="e">
        <v>#N/A</v>
      </c>
      <c r="Q23" t="n">
        <v>-1</v>
      </c>
      <c r="R23" t="n">
        <v>0.4542119795053474</v>
      </c>
      <c r="S23" t="n">
        <v>0.7170853701521296</v>
      </c>
      <c r="U23" t="e">
        <v>#N/A</v>
      </c>
      <c r="V23" t="e">
        <v>#N/A</v>
      </c>
      <c r="W23" t="n">
        <v>-1</v>
      </c>
      <c r="X23" t="n">
        <v>0.454091346300129</v>
      </c>
      <c r="Y23" t="n">
        <v>0.7168188118531966</v>
      </c>
      <c r="AA23" t="e">
        <v>#N/A</v>
      </c>
      <c r="AB23" t="e">
        <v>#N/A</v>
      </c>
      <c r="AC23" t="n">
        <v>-1.000000155921832</v>
      </c>
      <c r="AD23" t="n">
        <v>0.4559567080875127</v>
      </c>
      <c r="AE23" t="n">
        <v>0.7163099747264923</v>
      </c>
      <c r="AG23" t="e">
        <v>#N/A</v>
      </c>
      <c r="AH23" t="e">
        <v>#N/A</v>
      </c>
      <c r="AI23" t="n">
        <v>-1</v>
      </c>
      <c r="AJ23" t="n">
        <v>0.4559564870476938</v>
      </c>
      <c r="AK23" t="n">
        <v>0.7163095112203591</v>
      </c>
      <c r="AM23" t="e">
        <v>#N/A</v>
      </c>
      <c r="AN23" t="e">
        <v>#N/A</v>
      </c>
      <c r="AO23" t="n">
        <v>-1</v>
      </c>
      <c r="AP23" t="n">
        <v>0.4545277027663649</v>
      </c>
      <c r="AQ23" t="n">
        <v>0.7129633206245687</v>
      </c>
      <c r="AS23" t="e">
        <v>#N/A</v>
      </c>
      <c r="AT23" t="e">
        <v>#N/A</v>
      </c>
      <c r="AU23" t="n">
        <v>-1</v>
      </c>
      <c r="AV23" t="n">
        <v>0.4559719917167166</v>
      </c>
      <c r="AW23" t="n">
        <v>0.7163536375347134</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130Ba</t>
        </is>
      </c>
      <c r="J26" t="inlineStr">
        <is>
          <t>132Ba</t>
        </is>
      </c>
      <c r="K26" t="inlineStr">
        <is>
          <t>135Ba</t>
        </is>
      </c>
      <c r="L26" t="inlineStr">
        <is>
          <t>137Ba</t>
        </is>
      </c>
      <c r="M26" t="inlineStr">
        <is>
          <t>138Ba</t>
        </is>
      </c>
      <c r="O26" t="inlineStr">
        <is>
          <t>130Ba</t>
        </is>
      </c>
      <c r="P26" t="inlineStr">
        <is>
          <t>132Ba</t>
        </is>
      </c>
      <c r="Q26" t="inlineStr">
        <is>
          <t>135Ba</t>
        </is>
      </c>
      <c r="R26" t="inlineStr">
        <is>
          <t>137Ba</t>
        </is>
      </c>
      <c r="S26" t="inlineStr">
        <is>
          <t>138Ba</t>
        </is>
      </c>
      <c r="U26" t="inlineStr">
        <is>
          <t>130Ba</t>
        </is>
      </c>
      <c r="V26" t="inlineStr">
        <is>
          <t>132Ba</t>
        </is>
      </c>
      <c r="W26" t="inlineStr">
        <is>
          <t>135Ba</t>
        </is>
      </c>
      <c r="X26" t="inlineStr">
        <is>
          <t>137Ba</t>
        </is>
      </c>
      <c r="Y26" t="inlineStr">
        <is>
          <t>138Ba</t>
        </is>
      </c>
      <c r="AA26" t="inlineStr">
        <is>
          <t>130Ba</t>
        </is>
      </c>
      <c r="AB26" t="inlineStr">
        <is>
          <t>132Ba</t>
        </is>
      </c>
      <c r="AC26" t="inlineStr">
        <is>
          <t>135Ba</t>
        </is>
      </c>
      <c r="AD26" t="inlineStr">
        <is>
          <t>137Ba</t>
        </is>
      </c>
      <c r="AE26" t="inlineStr">
        <is>
          <t>138Ba</t>
        </is>
      </c>
      <c r="AG26" t="inlineStr">
        <is>
          <t>130Ba</t>
        </is>
      </c>
      <c r="AH26" t="inlineStr">
        <is>
          <t>132Ba</t>
        </is>
      </c>
      <c r="AI26" t="inlineStr">
        <is>
          <t>135Ba</t>
        </is>
      </c>
      <c r="AJ26" t="inlineStr">
        <is>
          <t>137Ba</t>
        </is>
      </c>
      <c r="AK26" t="inlineStr">
        <is>
          <t>138Ba</t>
        </is>
      </c>
      <c r="AM26" t="inlineStr">
        <is>
          <t>130Ba</t>
        </is>
      </c>
      <c r="AN26" t="inlineStr">
        <is>
          <t>132Ba</t>
        </is>
      </c>
      <c r="AO26" t="inlineStr">
        <is>
          <t>135Ba</t>
        </is>
      </c>
      <c r="AP26" t="inlineStr">
        <is>
          <t>137Ba</t>
        </is>
      </c>
      <c r="AQ26" t="inlineStr">
        <is>
          <t>138Ba</t>
        </is>
      </c>
      <c r="AS26" t="inlineStr">
        <is>
          <t>130Ba</t>
        </is>
      </c>
      <c r="AT26" t="inlineStr">
        <is>
          <t>132Ba</t>
        </is>
      </c>
      <c r="AU26" t="inlineStr">
        <is>
          <t>135Ba</t>
        </is>
      </c>
      <c r="AV26" t="inlineStr">
        <is>
          <t>137Ba</t>
        </is>
      </c>
      <c r="AW26" t="inlineStr">
        <is>
          <t>138Ba</t>
        </is>
      </c>
    </row>
    <row r="27">
      <c r="A27" t="inlineStr">
        <is>
          <t>m3.0_z0.00800_irv00_STANDARD_TDU10</t>
        </is>
      </c>
      <c r="I27" t="e">
        <v>#N/A</v>
      </c>
      <c r="J27" t="e">
        <v>#N/A</v>
      </c>
      <c r="K27" t="n">
        <v>0.9999996414337289</v>
      </c>
      <c r="L27" t="n">
        <v>0.9999966500926279</v>
      </c>
      <c r="M27" t="n">
        <v>1.00003818789116</v>
      </c>
      <c r="O27" t="e">
        <v>#N/A</v>
      </c>
      <c r="P27" t="e">
        <v>#N/A</v>
      </c>
      <c r="Q27" t="n">
        <v>0.9999996414337289</v>
      </c>
      <c r="R27" t="n">
        <v>1.000363352807551</v>
      </c>
      <c r="S27" t="n">
        <v>0.9903861393295045</v>
      </c>
      <c r="U27" t="e">
        <v>#N/A</v>
      </c>
      <c r="V27" t="e">
        <v>#N/A</v>
      </c>
      <c r="W27" t="n">
        <v>0.9999996414337289</v>
      </c>
      <c r="X27" t="n">
        <v>0.9995838714751355</v>
      </c>
      <c r="Y27" t="n">
        <v>1.218567506200821</v>
      </c>
      <c r="AA27" t="e">
        <v>#N/A</v>
      </c>
      <c r="AB27" t="e">
        <v>#N/A</v>
      </c>
      <c r="AC27" t="n">
        <v>0.9999999974675822</v>
      </c>
      <c r="AD27" t="n">
        <v>1.004510265880384</v>
      </c>
      <c r="AE27" t="n">
        <v>-0.5355729927930347</v>
      </c>
      <c r="AG27" t="e">
        <v>#N/A</v>
      </c>
      <c r="AH27" t="e">
        <v>#N/A</v>
      </c>
      <c r="AI27" t="n">
        <v>0.9999996414337289</v>
      </c>
      <c r="AJ27" t="n">
        <v>1.00450733998399</v>
      </c>
      <c r="AK27" t="n">
        <v>-0.5355392068879271</v>
      </c>
      <c r="AM27" t="e">
        <v>#N/A</v>
      </c>
      <c r="AN27" t="e">
        <v>#N/A</v>
      </c>
      <c r="AO27" t="n">
        <v>0.9999996414337289</v>
      </c>
      <c r="AP27" t="n">
        <v>1.00117387842123</v>
      </c>
      <c r="AQ27" t="n">
        <v>-0.4472132160950206</v>
      </c>
      <c r="AS27" t="e">
        <v>#N/A</v>
      </c>
      <c r="AT27" t="e">
        <v>#N/A</v>
      </c>
      <c r="AU27" t="n">
        <v>0.9999996414337289</v>
      </c>
      <c r="AV27" t="n">
        <v>1.004152922971363</v>
      </c>
      <c r="AW27" t="n">
        <v>-0.3479468704285261</v>
      </c>
    </row>
    <row r="28">
      <c r="A28" t="inlineStr">
        <is>
          <t>m3.0_z0.01400_irv00_STANDARD_TDU13</t>
        </is>
      </c>
      <c r="I28" t="e">
        <v>#N/A</v>
      </c>
      <c r="J28" t="e">
        <v>#N/A</v>
      </c>
      <c r="K28" t="n">
        <v>0.9999997878332044</v>
      </c>
      <c r="L28" t="n">
        <v>0.9999779256083404</v>
      </c>
      <c r="M28" t="n">
        <v>0.9999566498449225</v>
      </c>
      <c r="O28" t="e">
        <v>#N/A</v>
      </c>
      <c r="P28" t="e">
        <v>#N/A</v>
      </c>
      <c r="Q28" t="n">
        <v>0.9999997878332044</v>
      </c>
      <c r="R28" t="n">
        <v>1.000458190673591</v>
      </c>
      <c r="S28" t="n">
        <v>1.001070412147906</v>
      </c>
      <c r="U28" t="e">
        <v>#N/A</v>
      </c>
      <c r="V28" t="e">
        <v>#N/A</v>
      </c>
      <c r="W28" t="n">
        <v>0.9999997878332044</v>
      </c>
      <c r="X28" t="n">
        <v>0.9971499527433588</v>
      </c>
      <c r="Y28" t="n">
        <v>0.9872634512183671</v>
      </c>
      <c r="AA28" t="e">
        <v>#N/A</v>
      </c>
      <c r="AB28" t="e">
        <v>#N/A</v>
      </c>
      <c r="AC28" t="n">
        <v>0.9999999984112712</v>
      </c>
      <c r="AD28" t="n">
        <v>1.005865642919035</v>
      </c>
      <c r="AE28" t="n">
        <v>1.020575214378913</v>
      </c>
      <c r="AG28" t="e">
        <v>#N/A</v>
      </c>
      <c r="AH28" t="e">
        <v>#N/A</v>
      </c>
      <c r="AI28" t="n">
        <v>0.9999997878332044</v>
      </c>
      <c r="AJ28" t="n">
        <v>1.005844030520524</v>
      </c>
      <c r="AK28" t="n">
        <v>1.020532618203283</v>
      </c>
      <c r="AM28" t="e">
        <v>#N/A</v>
      </c>
      <c r="AN28" t="e">
        <v>#N/A</v>
      </c>
      <c r="AO28" t="n">
        <v>0.9999997878332044</v>
      </c>
      <c r="AP28" t="n">
        <v>1.001474677370883</v>
      </c>
      <c r="AQ28" t="n">
        <v>1.010381576278229</v>
      </c>
      <c r="AS28" t="e">
        <v>#N/A</v>
      </c>
      <c r="AT28" t="e">
        <v>#N/A</v>
      </c>
      <c r="AU28" t="n">
        <v>0.9999997878332044</v>
      </c>
      <c r="AV28" t="n">
        <v>1.003077714006237</v>
      </c>
      <c r="AW28" t="n">
        <v>1.008118086808763</v>
      </c>
    </row>
    <row r="29">
      <c r="A29" t="inlineStr">
        <is>
          <t>m4.0_z0.00800_irv00_STANDARD_TDU9</t>
        </is>
      </c>
      <c r="I29" t="e">
        <v>#N/A</v>
      </c>
      <c r="J29" t="e">
        <v>#N/A</v>
      </c>
      <c r="K29" t="n">
        <v>0.9999999444156873</v>
      </c>
      <c r="L29" t="n">
        <v>0.9999956872286225</v>
      </c>
      <c r="M29" t="n">
        <v>0.9999943815284441</v>
      </c>
      <c r="O29" t="e">
        <v>#N/A</v>
      </c>
      <c r="P29" t="e">
        <v>#N/A</v>
      </c>
      <c r="Q29" t="n">
        <v>0.9999999444156873</v>
      </c>
      <c r="R29" t="n">
        <v>1.000372088180313</v>
      </c>
      <c r="S29" t="n">
        <v>1.000421893749911</v>
      </c>
      <c r="U29" t="e">
        <v>#N/A</v>
      </c>
      <c r="V29" t="e">
        <v>#N/A</v>
      </c>
      <c r="W29" t="n">
        <v>0.9999999444156873</v>
      </c>
      <c r="X29" t="n">
        <v>0.9993758286898332</v>
      </c>
      <c r="Y29" t="n">
        <v>1.001962278777978</v>
      </c>
      <c r="AA29" t="e">
        <v>#N/A</v>
      </c>
      <c r="AB29" t="e">
        <v>#N/A</v>
      </c>
      <c r="AC29" t="n">
        <v>0.9999999994926281</v>
      </c>
      <c r="AD29" t="n">
        <v>1.005544285126339</v>
      </c>
      <c r="AE29" t="n">
        <v>0.9922010773406907</v>
      </c>
      <c r="AG29" t="e">
        <v>#N/A</v>
      </c>
      <c r="AH29" t="e">
        <v>#N/A</v>
      </c>
      <c r="AI29" t="n">
        <v>0.9999999444156873</v>
      </c>
      <c r="AJ29" t="n">
        <v>1.005540477606223</v>
      </c>
      <c r="AK29" t="n">
        <v>0.9921961076357499</v>
      </c>
      <c r="AM29" t="e">
        <v>#N/A</v>
      </c>
      <c r="AN29" t="e">
        <v>#N/A</v>
      </c>
      <c r="AO29" t="n">
        <v>0.9999999444156873</v>
      </c>
      <c r="AP29" t="n">
        <v>1.002118693281742</v>
      </c>
      <c r="AQ29" t="n">
        <v>0.9883033074279134</v>
      </c>
      <c r="AS29" t="e">
        <v>#N/A</v>
      </c>
      <c r="AT29" t="e">
        <v>#N/A</v>
      </c>
      <c r="AU29" t="n">
        <v>0.9999999444156873</v>
      </c>
      <c r="AV29" t="n">
        <v>1.004994079318555</v>
      </c>
      <c r="AW29" t="n">
        <v>0.9939301280072065</v>
      </c>
    </row>
    <row r="30">
      <c r="A30" t="inlineStr">
        <is>
          <t>m4.0_z0.01400_irv00_STANDARD_TDU8</t>
        </is>
      </c>
      <c r="I30" t="e">
        <v>#N/A</v>
      </c>
      <c r="J30" t="e">
        <v>#N/A</v>
      </c>
      <c r="K30" t="n">
        <v>0.9999999567980035</v>
      </c>
      <c r="L30" t="n">
        <v>0.9999849041043918</v>
      </c>
      <c r="M30" t="n">
        <v>0.9999633621553042</v>
      </c>
      <c r="O30" t="e">
        <v>#N/A</v>
      </c>
      <c r="P30" t="e">
        <v>#N/A</v>
      </c>
      <c r="Q30" t="n">
        <v>0.9999999567980035</v>
      </c>
      <c r="R30" t="n">
        <v>1.000425255081395</v>
      </c>
      <c r="S30" t="n">
        <v>1.001358253215415</v>
      </c>
      <c r="U30" t="e">
        <v>#N/A</v>
      </c>
      <c r="V30" t="e">
        <v>#N/A</v>
      </c>
      <c r="W30" t="n">
        <v>0.9999999567980035</v>
      </c>
      <c r="X30" t="n">
        <v>0.9980049707898326</v>
      </c>
      <c r="Y30" t="n">
        <v>0.9812501620893045</v>
      </c>
      <c r="AA30" t="e">
        <v>#N/A</v>
      </c>
      <c r="AB30" t="e">
        <v>#N/A</v>
      </c>
      <c r="AC30" t="n">
        <v>0.9999999995414779</v>
      </c>
      <c r="AD30" t="n">
        <v>1.006577093751468</v>
      </c>
      <c r="AE30" t="n">
        <v>1.044097212812493</v>
      </c>
      <c r="AG30" t="e">
        <v>#N/A</v>
      </c>
      <c r="AH30" t="e">
        <v>#N/A</v>
      </c>
      <c r="AI30" t="n">
        <v>0.9999999567980035</v>
      </c>
      <c r="AJ30" t="n">
        <v>1.006562542467698</v>
      </c>
      <c r="AK30" t="n">
        <v>1.044061703422241</v>
      </c>
      <c r="AM30" t="e">
        <v>#N/A</v>
      </c>
      <c r="AN30" t="e">
        <v>#N/A</v>
      </c>
      <c r="AO30" t="n">
        <v>0.9999999567980035</v>
      </c>
      <c r="AP30" t="n">
        <v>1.002555628730815</v>
      </c>
      <c r="AQ30" t="n">
        <v>1.031329427051113</v>
      </c>
      <c r="AS30" t="e">
        <v>#N/A</v>
      </c>
      <c r="AT30" t="e">
        <v>#N/A</v>
      </c>
      <c r="AU30" t="n">
        <v>0.9999999567980035</v>
      </c>
      <c r="AV30" t="n">
        <v>1.004655407311627</v>
      </c>
      <c r="AW30" t="n">
        <v>1.026040858775373</v>
      </c>
    </row>
    <row r="31">
      <c r="A31" t="inlineStr">
        <is>
          <t>m3.0_z0.01000_irv00_STANDARD_TDU11</t>
        </is>
      </c>
      <c r="I31" t="e">
        <v>#N/A</v>
      </c>
      <c r="J31" t="e">
        <v>#N/A</v>
      </c>
      <c r="K31" t="n">
        <v>0.9999996907053939</v>
      </c>
      <c r="L31" t="n">
        <v>0.9999869366592069</v>
      </c>
      <c r="M31" t="n">
        <v>0.9999714426740897</v>
      </c>
      <c r="O31" t="e">
        <v>#N/A</v>
      </c>
      <c r="P31" t="e">
        <v>#N/A</v>
      </c>
      <c r="Q31" t="n">
        <v>0.9999996907053939</v>
      </c>
      <c r="R31" t="n">
        <v>1.000414637872988</v>
      </c>
      <c r="S31" t="n">
        <v>1.001168282072884</v>
      </c>
      <c r="U31" t="e">
        <v>#N/A</v>
      </c>
      <c r="V31" t="e">
        <v>#N/A</v>
      </c>
      <c r="W31" t="n">
        <v>0.9999996907053939</v>
      </c>
      <c r="X31" t="n">
        <v>0.998276711519805</v>
      </c>
      <c r="Y31" t="n">
        <v>0.985492014277503</v>
      </c>
      <c r="AA31" t="e">
        <v>#N/A</v>
      </c>
      <c r="AB31" t="e">
        <v>#N/A</v>
      </c>
      <c r="AC31" t="n">
        <v>0.9999999977584604</v>
      </c>
      <c r="AD31" t="n">
        <v>1.005216214778667</v>
      </c>
      <c r="AE31" t="n">
        <v>1.032112044420686</v>
      </c>
      <c r="AG31" t="e">
        <v>#N/A</v>
      </c>
      <c r="AH31" t="e">
        <v>#N/A</v>
      </c>
      <c r="AI31" t="n">
        <v>0.9999996907053939</v>
      </c>
      <c r="AJ31" t="n">
        <v>1.005203599870044</v>
      </c>
      <c r="AK31" t="n">
        <v>1.032084353088318</v>
      </c>
      <c r="AM31" t="e">
        <v>#N/A</v>
      </c>
      <c r="AN31" t="e">
        <v>#N/A</v>
      </c>
      <c r="AO31" t="n">
        <v>0.9999996907053939</v>
      </c>
      <c r="AP31" t="n">
        <v>1.001313932187301</v>
      </c>
      <c r="AQ31" t="n">
        <v>1.021174964392451</v>
      </c>
      <c r="AS31" t="e">
        <v>#N/A</v>
      </c>
      <c r="AT31" t="e">
        <v>#N/A</v>
      </c>
      <c r="AU31" t="n">
        <v>0.9999996907053939</v>
      </c>
      <c r="AV31" t="n">
        <v>1.003553982218582</v>
      </c>
      <c r="AW31" t="n">
        <v>1.018120530177299</v>
      </c>
    </row>
    <row r="32">
      <c r="A32" t="inlineStr">
        <is>
          <t>m3.0_z0.00200_irv00_STANDARD_TDU10</t>
        </is>
      </c>
      <c r="I32" t="e">
        <v>#N/A</v>
      </c>
      <c r="J32" t="e">
        <v>#N/A</v>
      </c>
      <c r="K32" t="n">
        <v>0.9999998527867792</v>
      </c>
      <c r="L32" t="n">
        <v>1.000001871119067</v>
      </c>
      <c r="M32" t="n">
        <v>1.00000273438406</v>
      </c>
      <c r="O32" t="e">
        <v>#N/A</v>
      </c>
      <c r="P32" t="e">
        <v>#N/A</v>
      </c>
      <c r="Q32" t="n">
        <v>0.9999998527867792</v>
      </c>
      <c r="R32" t="n">
        <v>1.000392094723552</v>
      </c>
      <c r="S32" t="n">
        <v>1.0005362840849</v>
      </c>
      <c r="U32" t="e">
        <v>#N/A</v>
      </c>
      <c r="V32" t="e">
        <v>#N/A</v>
      </c>
      <c r="W32" t="n">
        <v>0.9999998527867792</v>
      </c>
      <c r="X32" t="n">
        <v>0.9991009144577546</v>
      </c>
      <c r="Y32" t="n">
        <v>0.9996993788697818</v>
      </c>
      <c r="AA32" t="e">
        <v>#N/A</v>
      </c>
      <c r="AB32" t="e">
        <v>#N/A</v>
      </c>
      <c r="AC32" t="n">
        <v>0.9999999989230838</v>
      </c>
      <c r="AD32" t="n">
        <v>1.004348464871628</v>
      </c>
      <c r="AE32" t="n">
        <v>1.000079273885244</v>
      </c>
      <c r="AG32" t="e">
        <v>#N/A</v>
      </c>
      <c r="AH32" t="e">
        <v>#N/A</v>
      </c>
      <c r="AI32" t="n">
        <v>0.9999998527867792</v>
      </c>
      <c r="AJ32" t="n">
        <v>1.004350834169953</v>
      </c>
      <c r="AK32" t="n">
        <v>1.000082670800581</v>
      </c>
      <c r="AM32" t="e">
        <v>#N/A</v>
      </c>
      <c r="AN32" t="e">
        <v>#N/A</v>
      </c>
      <c r="AO32" t="n">
        <v>0.9999998527867792</v>
      </c>
      <c r="AP32" t="n">
        <v>1.000748299414397</v>
      </c>
      <c r="AQ32" t="n">
        <v>0.9952243842527898</v>
      </c>
      <c r="AS32" t="e">
        <v>#N/A</v>
      </c>
      <c r="AT32" t="e">
        <v>#N/A</v>
      </c>
      <c r="AU32" t="n">
        <v>0.9999998527867792</v>
      </c>
      <c r="AV32" t="n">
        <v>1.003246696015663</v>
      </c>
      <c r="AW32" t="n">
        <v>0.99971084303863</v>
      </c>
    </row>
    <row r="33">
      <c r="A33" t="inlineStr">
        <is>
          <t>m4.0_z0.00200_irv00_STANDARD_TDU15</t>
        </is>
      </c>
      <c r="I33" t="e">
        <v>#N/A</v>
      </c>
      <c r="J33" t="e">
        <v>#N/A</v>
      </c>
      <c r="K33" t="n">
        <v>0.9999999507839259</v>
      </c>
      <c r="L33" t="n">
        <v>0.9999978607900538</v>
      </c>
      <c r="M33" t="n">
        <v>0.9999968007264418</v>
      </c>
      <c r="O33" t="e">
        <v>#N/A</v>
      </c>
      <c r="P33" t="e">
        <v>#N/A</v>
      </c>
      <c r="Q33" t="n">
        <v>0.9999999507839259</v>
      </c>
      <c r="R33" t="n">
        <v>1.000326090014969</v>
      </c>
      <c r="S33" t="n">
        <v>1.000495969195119</v>
      </c>
      <c r="U33" t="e">
        <v>#N/A</v>
      </c>
      <c r="V33" t="e">
        <v>#N/A</v>
      </c>
      <c r="W33" t="n">
        <v>0.9999999507839259</v>
      </c>
      <c r="X33" t="n">
        <v>1.00041149294784</v>
      </c>
      <c r="Y33" t="n">
        <v>1.000429007519858</v>
      </c>
      <c r="AA33" t="e">
        <v>#N/A</v>
      </c>
      <c r="AB33" t="e">
        <v>#N/A</v>
      </c>
      <c r="AC33" t="n">
        <v>0.999999999537037</v>
      </c>
      <c r="AD33" t="n">
        <v>1.004734631929081</v>
      </c>
      <c r="AE33" t="n">
        <v>0.9991562904148474</v>
      </c>
      <c r="AG33" t="e">
        <v>#N/A</v>
      </c>
      <c r="AH33" t="e">
        <v>#N/A</v>
      </c>
      <c r="AI33" t="n">
        <v>0.9999999507839259</v>
      </c>
      <c r="AJ33" t="n">
        <v>1.004732952629622</v>
      </c>
      <c r="AK33" t="n">
        <v>0.9991538033644803</v>
      </c>
      <c r="AM33" t="e">
        <v>#N/A</v>
      </c>
      <c r="AN33" t="e">
        <v>#N/A</v>
      </c>
      <c r="AO33" t="n">
        <v>0.9999999507839259</v>
      </c>
      <c r="AP33" t="n">
        <v>1.001715863344382</v>
      </c>
      <c r="AQ33" t="n">
        <v>0.9946058003398276</v>
      </c>
      <c r="AS33" t="e">
        <v>#N/A</v>
      </c>
      <c r="AT33" t="e">
        <v>#N/A</v>
      </c>
      <c r="AU33" t="n">
        <v>0.9999999507839259</v>
      </c>
      <c r="AV33" t="n">
        <v>1.005051809632566</v>
      </c>
      <c r="AW33" t="n">
        <v>0.9994871582722545</v>
      </c>
    </row>
    <row r="34">
      <c r="A34" t="inlineStr">
        <is>
          <t>m4.0_z0.01000_irv00_STANDARD_TDU8</t>
        </is>
      </c>
      <c r="I34" t="e">
        <v>#N/A</v>
      </c>
      <c r="J34" t="e">
        <v>#N/A</v>
      </c>
      <c r="K34" t="n">
        <v>0.9999999402312572</v>
      </c>
      <c r="L34" t="n">
        <v>0.9999917297472638</v>
      </c>
      <c r="M34" t="n">
        <v>0.9999942057332049</v>
      </c>
      <c r="O34" t="e">
        <v>#N/A</v>
      </c>
      <c r="P34" t="e">
        <v>#N/A</v>
      </c>
      <c r="Q34" t="n">
        <v>0.9999999402312572</v>
      </c>
      <c r="R34" t="n">
        <v>1.000392364280123</v>
      </c>
      <c r="S34" t="n">
        <v>0.9999992930519697</v>
      </c>
      <c r="U34" t="e">
        <v>#N/A</v>
      </c>
      <c r="V34" t="e">
        <v>#N/A</v>
      </c>
      <c r="W34" t="n">
        <v>0.9999999402312572</v>
      </c>
      <c r="X34" t="n">
        <v>0.9988566015075915</v>
      </c>
      <c r="Y34" t="n">
        <v>1.010996480806424</v>
      </c>
      <c r="AA34" t="e">
        <v>#N/A</v>
      </c>
      <c r="AB34" t="e">
        <v>#N/A</v>
      </c>
      <c r="AC34" t="n">
        <v>0.9999999994670929</v>
      </c>
      <c r="AD34" t="n">
        <v>1.005725240442589</v>
      </c>
      <c r="AE34" t="n">
        <v>0.9678094752520061</v>
      </c>
      <c r="AG34" t="e">
        <v>#N/A</v>
      </c>
      <c r="AH34" t="e">
        <v>#N/A</v>
      </c>
      <c r="AI34" t="n">
        <v>0.9999999402312572</v>
      </c>
      <c r="AJ34" t="n">
        <v>1.005717476041603</v>
      </c>
      <c r="AK34" t="n">
        <v>0.9678040561897908</v>
      </c>
      <c r="AM34" t="e">
        <v>#N/A</v>
      </c>
      <c r="AN34" t="e">
        <v>#N/A</v>
      </c>
      <c r="AO34" t="n">
        <v>0.9999999402312572</v>
      </c>
      <c r="AP34" t="n">
        <v>1.002074045968103</v>
      </c>
      <c r="AQ34" t="n">
        <v>0.967769127875138</v>
      </c>
      <c r="AS34" t="e">
        <v>#N/A</v>
      </c>
      <c r="AT34" t="e">
        <v>#N/A</v>
      </c>
      <c r="AU34" t="n">
        <v>0.9999999402312572</v>
      </c>
      <c r="AV34" t="n">
        <v>1.004652453616799</v>
      </c>
      <c r="AW34" t="n">
        <v>0.9781237177488334</v>
      </c>
    </row>
    <row r="35">
      <c r="A35" t="inlineStr">
        <is>
          <t>m4.0_z0.00010_irv00_STANDARD_TDU25</t>
        </is>
      </c>
      <c r="I35" t="e">
        <v>#N/A</v>
      </c>
      <c r="J35" t="e">
        <v>#N/A</v>
      </c>
      <c r="K35" t="n">
        <v>0.9999998599799121</v>
      </c>
      <c r="L35" t="n">
        <v>0.9999893021184697</v>
      </c>
      <c r="M35" t="n">
        <v>0.9999797688072334</v>
      </c>
      <c r="O35" t="e">
        <v>#N/A</v>
      </c>
      <c r="P35" t="e">
        <v>#N/A</v>
      </c>
      <c r="Q35" t="n">
        <v>0.9999998599799121</v>
      </c>
      <c r="R35" t="n">
        <v>1.000317997506706</v>
      </c>
      <c r="S35" t="n">
        <v>1.000746815812639</v>
      </c>
      <c r="U35" t="e">
        <v>#N/A</v>
      </c>
      <c r="V35" t="e">
        <v>#N/A</v>
      </c>
      <c r="W35" t="n">
        <v>0.9999998599799121</v>
      </c>
      <c r="X35" t="n">
        <v>1.000389738623042</v>
      </c>
      <c r="Y35" t="n">
        <v>0.9946843963819887</v>
      </c>
      <c r="AA35" t="e">
        <v>#N/A</v>
      </c>
      <c r="AB35" t="e">
        <v>#N/A</v>
      </c>
      <c r="AC35" t="n">
        <v>0.9966803976732705</v>
      </c>
      <c r="AD35" t="n">
        <v>1.000528659405227</v>
      </c>
      <c r="AE35" t="n">
        <v>1.010345863848227</v>
      </c>
      <c r="AG35" t="e">
        <v>#N/A</v>
      </c>
      <c r="AH35" t="e">
        <v>#N/A</v>
      </c>
      <c r="AI35" t="n">
        <v>0.9966903988128992</v>
      </c>
      <c r="AJ35" t="n">
        <v>1.000528544185477</v>
      </c>
      <c r="AK35" t="n">
        <v>1.010336695672136</v>
      </c>
      <c r="AM35" t="e">
        <v>#N/A</v>
      </c>
      <c r="AN35" t="e">
        <v>#N/A</v>
      </c>
      <c r="AO35" t="n">
        <v>0.9996796666290915</v>
      </c>
      <c r="AP35" t="n">
        <v>1.000528544185477</v>
      </c>
      <c r="AQ35" t="n">
        <v>1.006381379228638</v>
      </c>
      <c r="AS35" t="e">
        <v>#N/A</v>
      </c>
      <c r="AT35" t="e">
        <v>#N/A</v>
      </c>
      <c r="AU35" t="n">
        <v>0.9963082637908152</v>
      </c>
      <c r="AV35" t="n">
        <v>1.000528544185477</v>
      </c>
      <c r="AW35" t="n">
        <v>1.00486392233127</v>
      </c>
    </row>
    <row r="36">
      <c r="A36" t="inlineStr">
        <is>
          <t>m4.0_z0.00300_irv00_STANDARD_TDU12</t>
        </is>
      </c>
      <c r="I36" t="e">
        <v>#N/A</v>
      </c>
      <c r="J36" t="e">
        <v>#N/A</v>
      </c>
      <c r="K36" t="n">
        <v>0.999999944813147</v>
      </c>
      <c r="L36" t="n">
        <v>0.9999982513500107</v>
      </c>
      <c r="M36" t="n">
        <v>0.9999976466444626</v>
      </c>
      <c r="O36" t="e">
        <v>#N/A</v>
      </c>
      <c r="P36" t="e">
        <v>#N/A</v>
      </c>
      <c r="Q36" t="n">
        <v>0.999999944813147</v>
      </c>
      <c r="R36" t="n">
        <v>1.000402951188096</v>
      </c>
      <c r="S36" t="n">
        <v>1.000500727924042</v>
      </c>
      <c r="U36" t="e">
        <v>#N/A</v>
      </c>
      <c r="V36" t="e">
        <v>#N/A</v>
      </c>
      <c r="W36" t="n">
        <v>0.999999944813147</v>
      </c>
      <c r="X36" t="n">
        <v>0.9987604369649724</v>
      </c>
      <c r="Y36" t="n">
        <v>1.000346771598879</v>
      </c>
      <c r="AA36" t="e">
        <v>#N/A</v>
      </c>
      <c r="AB36" t="e">
        <v>#N/A</v>
      </c>
      <c r="AC36" t="n">
        <v>0.9999999995015099</v>
      </c>
      <c r="AD36" t="n">
        <v>1.006404128563533</v>
      </c>
      <c r="AE36" t="n">
        <v>0.9986416745863479</v>
      </c>
      <c r="AG36" t="e">
        <v>#N/A</v>
      </c>
      <c r="AH36" t="e">
        <v>#N/A</v>
      </c>
      <c r="AI36" t="n">
        <v>0.999999944813147</v>
      </c>
      <c r="AJ36" t="n">
        <v>1.006402927025313</v>
      </c>
      <c r="AK36" t="n">
        <v>0.998640029789824</v>
      </c>
      <c r="AM36" t="e">
        <v>#N/A</v>
      </c>
      <c r="AN36" t="e">
        <v>#N/A</v>
      </c>
      <c r="AO36" t="n">
        <v>0.999999944813147</v>
      </c>
      <c r="AP36" t="n">
        <v>1.002787450385665</v>
      </c>
      <c r="AQ36" t="n">
        <v>0.9940568600845383</v>
      </c>
      <c r="AS36" t="e">
        <v>#N/A</v>
      </c>
      <c r="AT36" t="e">
        <v>#N/A</v>
      </c>
      <c r="AU36" t="n">
        <v>0.999999944813147</v>
      </c>
      <c r="AV36" t="n">
        <v>1.005549364475313</v>
      </c>
      <c r="AW36" t="n">
        <v>0.9988807676708306</v>
      </c>
    </row>
    <row r="37">
      <c r="A37" t="inlineStr">
        <is>
          <t>m3.0_z0.00010_irv00_STANDARD_TDU16</t>
        </is>
      </c>
      <c r="I37" t="e">
        <v>#N/A</v>
      </c>
      <c r="J37" t="e">
        <v>#N/A</v>
      </c>
      <c r="K37" t="n">
        <v>0.9999999067147394</v>
      </c>
      <c r="L37" t="n">
        <v>0.9999926852487805</v>
      </c>
      <c r="M37" t="n">
        <v>0.9999985381145611</v>
      </c>
      <c r="O37" t="e">
        <v>#N/A</v>
      </c>
      <c r="P37" t="e">
        <v>#N/A</v>
      </c>
      <c r="Q37" t="n">
        <v>0.9999999067147394</v>
      </c>
      <c r="R37" t="n">
        <v>1.000326317547319</v>
      </c>
      <c r="S37" t="n">
        <v>0.9996109299417621</v>
      </c>
      <c r="U37" t="e">
        <v>#N/A</v>
      </c>
      <c r="V37" t="e">
        <v>#N/A</v>
      </c>
      <c r="W37" t="n">
        <v>0.9999999067147394</v>
      </c>
      <c r="X37" t="n">
        <v>1.000287848573072</v>
      </c>
      <c r="Y37" t="n">
        <v>1.01939605808416</v>
      </c>
      <c r="AA37" t="e">
        <v>#N/A</v>
      </c>
      <c r="AB37" t="e">
        <v>#N/A</v>
      </c>
      <c r="AC37" t="n">
        <v>0.9999999992417178</v>
      </c>
      <c r="AD37" t="n">
        <v>1.003952725975635</v>
      </c>
      <c r="AE37" t="n">
        <v>0.9473463636053641</v>
      </c>
      <c r="AG37" t="e">
        <v>#N/A</v>
      </c>
      <c r="AH37" t="e">
        <v>#N/A</v>
      </c>
      <c r="AI37" t="n">
        <v>0.9999999067147394</v>
      </c>
      <c r="AJ37" t="n">
        <v>1.003945771720887</v>
      </c>
      <c r="AK37" t="n">
        <v>0.9473450343471028</v>
      </c>
      <c r="AM37" t="e">
        <v>#N/A</v>
      </c>
      <c r="AN37" t="e">
        <v>#N/A</v>
      </c>
      <c r="AO37" t="n">
        <v>0.9999999067147394</v>
      </c>
      <c r="AP37" t="n">
        <v>1.000898614153983</v>
      </c>
      <c r="AQ37" t="n">
        <v>0.9508914672125199</v>
      </c>
      <c r="AS37" t="e">
        <v>#N/A</v>
      </c>
      <c r="AT37" t="e">
        <v>#N/A</v>
      </c>
      <c r="AU37" t="n">
        <v>0.9999999067147394</v>
      </c>
      <c r="AV37" t="n">
        <v>1.004224258898843</v>
      </c>
      <c r="AW37" t="n">
        <v>0.9656872527738493</v>
      </c>
    </row>
    <row r="38">
      <c r="A38" t="inlineStr">
        <is>
          <t>m3.0_z0.00300_irv00_STANDARD_TDU9</t>
        </is>
      </c>
      <c r="I38" t="e">
        <v>#N/A</v>
      </c>
      <c r="J38" t="e">
        <v>#N/A</v>
      </c>
      <c r="K38" t="n">
        <v>0.9999998508783063</v>
      </c>
      <c r="L38" t="n">
        <v>0.99999875930113</v>
      </c>
      <c r="M38" t="n">
        <v>0.9999982605666436</v>
      </c>
      <c r="O38" t="e">
        <v>#N/A</v>
      </c>
      <c r="P38" t="e">
        <v>#N/A</v>
      </c>
      <c r="Q38" t="n">
        <v>0.9999998508783063</v>
      </c>
      <c r="R38" t="n">
        <v>1.000358692735503</v>
      </c>
      <c r="S38" t="n">
        <v>1.000510228630869</v>
      </c>
      <c r="U38" t="e">
        <v>#N/A</v>
      </c>
      <c r="V38" t="e">
        <v>#N/A</v>
      </c>
      <c r="W38" t="n">
        <v>0.9999998508783063</v>
      </c>
      <c r="X38" t="n">
        <v>0.9997274172312025</v>
      </c>
      <c r="Y38" t="n">
        <v>1.000155466344685</v>
      </c>
      <c r="AA38" t="e">
        <v>#N/A</v>
      </c>
      <c r="AB38" t="e">
        <v>#N/A</v>
      </c>
      <c r="AC38" t="n">
        <v>0.9999999988997691</v>
      </c>
      <c r="AD38" t="n">
        <v>1.004714991651459</v>
      </c>
      <c r="AE38" t="n">
        <v>1.000259361862017</v>
      </c>
      <c r="AG38" t="e">
        <v>#N/A</v>
      </c>
      <c r="AH38" t="e">
        <v>#N/A</v>
      </c>
      <c r="AI38" t="n">
        <v>0.9999998508783063</v>
      </c>
      <c r="AJ38" t="n">
        <v>1.004714189719138</v>
      </c>
      <c r="AK38" t="n">
        <v>1.000258256714684</v>
      </c>
      <c r="AM38" t="e">
        <v>#N/A</v>
      </c>
      <c r="AN38" t="e">
        <v>#N/A</v>
      </c>
      <c r="AO38" t="n">
        <v>0.9999998508783063</v>
      </c>
      <c r="AP38" t="n">
        <v>1.001452295363504</v>
      </c>
      <c r="AQ38" t="n">
        <v>0.9955963619934067</v>
      </c>
      <c r="AS38" t="e">
        <v>#N/A</v>
      </c>
      <c r="AT38" t="e">
        <v>#N/A</v>
      </c>
      <c r="AU38" t="n">
        <v>0.9999998508783063</v>
      </c>
      <c r="AV38" t="n">
        <v>1.004551338946195</v>
      </c>
      <c r="AW38" t="n">
        <v>1.000352570639377</v>
      </c>
    </row>
    <row r="39">
      <c r="A39" t="inlineStr">
        <is>
          <t>m4.0_z0.00030_irv00_STANDARD_TDU19</t>
        </is>
      </c>
      <c r="I39" t="e">
        <v>#N/A</v>
      </c>
      <c r="J39" t="e">
        <v>#N/A</v>
      </c>
      <c r="K39" t="n">
        <v>0.9999999789280776</v>
      </c>
      <c r="L39" t="n">
        <v>0.9999945875447257</v>
      </c>
      <c r="M39" t="n">
        <v>0.9999934995057423</v>
      </c>
      <c r="O39" t="e">
        <v>#N/A</v>
      </c>
      <c r="P39" t="e">
        <v>#N/A</v>
      </c>
      <c r="Q39" t="n">
        <v>0.9999999789280776</v>
      </c>
      <c r="R39" t="n">
        <v>1.000327986047145</v>
      </c>
      <c r="S39" t="n">
        <v>1.000293429493418</v>
      </c>
      <c r="U39" t="e">
        <v>#N/A</v>
      </c>
      <c r="V39" t="e">
        <v>#N/A</v>
      </c>
      <c r="W39" t="n">
        <v>0.9999999789280776</v>
      </c>
      <c r="X39" t="n">
        <v>1.000294964080678</v>
      </c>
      <c r="Y39" t="n">
        <v>1.004690179526414</v>
      </c>
      <c r="AA39" t="e">
        <v>#N/A</v>
      </c>
      <c r="AB39" t="e">
        <v>#N/A</v>
      </c>
      <c r="AC39" t="n">
        <v>0.9999999997257749</v>
      </c>
      <c r="AD39" t="n">
        <v>1.004348900832357</v>
      </c>
      <c r="AE39" t="n">
        <v>0.9842954333839722</v>
      </c>
      <c r="AG39" t="e">
        <v>#N/A</v>
      </c>
      <c r="AH39" t="e">
        <v>#N/A</v>
      </c>
      <c r="AI39" t="n">
        <v>0.9999999789280776</v>
      </c>
      <c r="AJ39" t="n">
        <v>1.004343887964669</v>
      </c>
      <c r="AK39" t="n">
        <v>0.9842894414346687</v>
      </c>
      <c r="AM39" t="e">
        <v>#N/A</v>
      </c>
      <c r="AN39" t="e">
        <v>#N/A</v>
      </c>
      <c r="AO39" t="n">
        <v>0.9999999789280776</v>
      </c>
      <c r="AP39" t="n">
        <v>1.00129598956101</v>
      </c>
      <c r="AQ39" t="n">
        <v>0.9815630738089061</v>
      </c>
      <c r="AS39" t="e">
        <v>#N/A</v>
      </c>
      <c r="AT39" t="e">
        <v>#N/A</v>
      </c>
      <c r="AU39" t="n">
        <v>0.9999999789280776</v>
      </c>
      <c r="AV39" t="n">
        <v>1.004619912159324</v>
      </c>
      <c r="AW39" t="n">
        <v>0.9886132625916317</v>
      </c>
    </row>
    <row r="40">
      <c r="A40" t="inlineStr">
        <is>
          <t>m3.0_z0.00600_irv00_STANDARD_TDU9</t>
        </is>
      </c>
      <c r="I40" t="e">
        <v>#N/A</v>
      </c>
      <c r="J40" t="e">
        <v>#N/A</v>
      </c>
      <c r="K40" t="n">
        <v>0.9999997266022139</v>
      </c>
      <c r="L40" t="n">
        <v>1.000000381242526</v>
      </c>
      <c r="M40" t="n">
        <v>1.000000722942472</v>
      </c>
      <c r="O40" t="e">
        <v>#N/A</v>
      </c>
      <c r="P40" t="e">
        <v>#N/A</v>
      </c>
      <c r="Q40" t="n">
        <v>0.9999997266022139</v>
      </c>
      <c r="R40" t="n">
        <v>1.000342882127884</v>
      </c>
      <c r="S40" t="n">
        <v>1.000532294498002</v>
      </c>
      <c r="U40" t="e">
        <v>#N/A</v>
      </c>
      <c r="V40" t="e">
        <v>#N/A</v>
      </c>
      <c r="W40" t="n">
        <v>0.9999997266022139</v>
      </c>
      <c r="X40" t="n">
        <v>1.000102128980471</v>
      </c>
      <c r="Y40" t="n">
        <v>0.9997443666515532</v>
      </c>
      <c r="AA40" t="e">
        <v>#N/A</v>
      </c>
      <c r="AB40" t="e">
        <v>#N/A</v>
      </c>
      <c r="AC40" t="n">
        <v>0.9999999980682125</v>
      </c>
      <c r="AD40" t="n">
        <v>1.004293159527277</v>
      </c>
      <c r="AE40" t="n">
        <v>0.9954744928172623</v>
      </c>
      <c r="AG40" t="e">
        <v>#N/A</v>
      </c>
      <c r="AH40" t="e">
        <v>#N/A</v>
      </c>
      <c r="AI40" t="n">
        <v>0.9999997266022139</v>
      </c>
      <c r="AJ40" t="n">
        <v>1.004293955352931</v>
      </c>
      <c r="AK40" t="n">
        <v>0.9954758533339038</v>
      </c>
      <c r="AM40" t="e">
        <v>#N/A</v>
      </c>
      <c r="AN40" t="e">
        <v>#N/A</v>
      </c>
      <c r="AO40" t="n">
        <v>0.9999997266022139</v>
      </c>
      <c r="AP40" t="n">
        <v>1.001182444082253</v>
      </c>
      <c r="AQ40" t="n">
        <v>0.9906373337942324</v>
      </c>
      <c r="AS40" t="e">
        <v>#N/A</v>
      </c>
      <c r="AT40" t="e">
        <v>#N/A</v>
      </c>
      <c r="AU40" t="n">
        <v>0.9999997266022139</v>
      </c>
      <c r="AV40" t="n">
        <v>1.004460118398634</v>
      </c>
      <c r="AW40" t="n">
        <v>0.995057327267333</v>
      </c>
    </row>
    <row r="41">
      <c r="A41" t="inlineStr">
        <is>
          <t>m4.0_z0.00100_irv00_STANDARD_TDU15</t>
        </is>
      </c>
      <c r="I41" t="e">
        <v>#N/A</v>
      </c>
      <c r="J41" t="e">
        <v>#N/A</v>
      </c>
      <c r="K41" t="n">
        <v>0.9999999409595633</v>
      </c>
      <c r="L41" t="n">
        <v>0.999996287425032</v>
      </c>
      <c r="M41" t="n">
        <v>0.9999946323640606</v>
      </c>
      <c r="O41" t="e">
        <v>#N/A</v>
      </c>
      <c r="P41" t="e">
        <v>#N/A</v>
      </c>
      <c r="Q41" t="n">
        <v>0.9999999409595633</v>
      </c>
      <c r="R41" t="n">
        <v>1.000326505791773</v>
      </c>
      <c r="S41" t="n">
        <v>1.000460341141659</v>
      </c>
      <c r="U41" t="e">
        <v>#N/A</v>
      </c>
      <c r="V41" t="e">
        <v>#N/A</v>
      </c>
      <c r="W41" t="n">
        <v>0.9999999409595633</v>
      </c>
      <c r="X41" t="n">
        <v>1.000365330590352</v>
      </c>
      <c r="Y41" t="n">
        <v>1.001143150678428</v>
      </c>
      <c r="AA41" t="e">
        <v>#N/A</v>
      </c>
      <c r="AB41" t="e">
        <v>#N/A</v>
      </c>
      <c r="AC41" t="n">
        <v>0.9999999994826361</v>
      </c>
      <c r="AD41" t="n">
        <v>1.004656865945886</v>
      </c>
      <c r="AE41" t="n">
        <v>0.9965734605366419</v>
      </c>
      <c r="AG41" t="e">
        <v>#N/A</v>
      </c>
      <c r="AH41" t="e">
        <v>#N/A</v>
      </c>
      <c r="AI41" t="n">
        <v>0.9999999409595633</v>
      </c>
      <c r="AJ41" t="n">
        <v>1.004653589008</v>
      </c>
      <c r="AK41" t="n">
        <v>0.9965687482842458</v>
      </c>
      <c r="AM41" t="e">
        <v>#N/A</v>
      </c>
      <c r="AN41" t="e">
        <v>#N/A</v>
      </c>
      <c r="AO41" t="n">
        <v>0.9999999409595633</v>
      </c>
      <c r="AP41" t="n">
        <v>1.001628859948164</v>
      </c>
      <c r="AQ41" t="n">
        <v>0.9923271729833419</v>
      </c>
      <c r="AS41" t="e">
        <v>#N/A</v>
      </c>
      <c r="AT41" t="e">
        <v>#N/A</v>
      </c>
      <c r="AU41" t="n">
        <v>0.9999999409595633</v>
      </c>
      <c r="AV41" t="n">
        <v>1.004975784836481</v>
      </c>
      <c r="AW41" t="n">
        <v>0.9975725658971171</v>
      </c>
    </row>
    <row r="42">
      <c r="A42" t="inlineStr">
        <is>
          <t>m4.0_z0.02000_irv00_STANDARD_TDU8</t>
        </is>
      </c>
      <c r="I42" t="e">
        <v>#N/A</v>
      </c>
      <c r="J42" t="e">
        <v>#N/A</v>
      </c>
      <c r="K42" t="n">
        <v>0.9999999560452723</v>
      </c>
      <c r="L42" t="n">
        <v>0.9999770342355978</v>
      </c>
      <c r="M42" t="n">
        <v>0.9999470381649113</v>
      </c>
      <c r="O42" t="e">
        <v>#N/A</v>
      </c>
      <c r="P42" t="e">
        <v>#N/A</v>
      </c>
      <c r="Q42" t="n">
        <v>0.9999999560452723</v>
      </c>
      <c r="R42" t="n">
        <v>1.00046410271196</v>
      </c>
      <c r="S42" t="n">
        <v>1.001353801099107</v>
      </c>
      <c r="U42" t="e">
        <v>#N/A</v>
      </c>
      <c r="V42" t="e">
        <v>#N/A</v>
      </c>
      <c r="W42" t="n">
        <v>0.9999999560452723</v>
      </c>
      <c r="X42" t="n">
        <v>0.9970036451202287</v>
      </c>
      <c r="Y42" t="n">
        <v>0.9809942015427989</v>
      </c>
      <c r="AA42" t="e">
        <v>#N/A</v>
      </c>
      <c r="AB42" t="e">
        <v>#N/A</v>
      </c>
      <c r="AC42" t="n">
        <v>0.9999999995292654</v>
      </c>
      <c r="AD42" t="n">
        <v>1.007065003104214</v>
      </c>
      <c r="AE42" t="n">
        <v>1.03375749883958</v>
      </c>
      <c r="AG42" t="e">
        <v>#N/A</v>
      </c>
      <c r="AH42" t="e">
        <v>#N/A</v>
      </c>
      <c r="AI42" t="n">
        <v>0.9999999560452723</v>
      </c>
      <c r="AJ42" t="n">
        <v>1.007042582491976</v>
      </c>
      <c r="AK42" t="n">
        <v>1.033705537772675</v>
      </c>
      <c r="AM42" t="e">
        <v>#N/A</v>
      </c>
      <c r="AN42" t="e">
        <v>#N/A</v>
      </c>
      <c r="AO42" t="n">
        <v>0.9999999560452723</v>
      </c>
      <c r="AP42" t="n">
        <v>1.002609302277812</v>
      </c>
      <c r="AQ42" t="n">
        <v>1.020867114323452</v>
      </c>
      <c r="AS42" t="e">
        <v>#N/A</v>
      </c>
      <c r="AT42" t="e">
        <v>#N/A</v>
      </c>
      <c r="AU42" t="n">
        <v>0.9999999560452723</v>
      </c>
      <c r="AV42" t="n">
        <v>1.004142485161218</v>
      </c>
      <c r="AW42" t="n">
        <v>1.015223788327987</v>
      </c>
    </row>
    <row r="43">
      <c r="A43" t="inlineStr">
        <is>
          <t>m3.0_z0.00030_irv00_STANDARD_TDU13</t>
        </is>
      </c>
      <c r="I43" t="e">
        <v>#N/A</v>
      </c>
      <c r="J43" t="e">
        <v>#N/A</v>
      </c>
      <c r="K43" t="n">
        <v>0.9999999351719715</v>
      </c>
      <c r="L43" t="n">
        <v>0.9999972718916269</v>
      </c>
      <c r="M43" t="n">
        <v>0.9999960021226</v>
      </c>
      <c r="O43" t="e">
        <v>#N/A</v>
      </c>
      <c r="P43" t="e">
        <v>#N/A</v>
      </c>
      <c r="Q43" t="n">
        <v>0.9999999351719715</v>
      </c>
      <c r="R43" t="n">
        <v>1.000330933649169</v>
      </c>
      <c r="S43" t="n">
        <v>1.000482816386279</v>
      </c>
      <c r="U43" t="e">
        <v>#N/A</v>
      </c>
      <c r="V43" t="e">
        <v>#N/A</v>
      </c>
      <c r="W43" t="n">
        <v>0.9999999351719715</v>
      </c>
      <c r="X43" t="n">
        <v>1.000292862381117</v>
      </c>
      <c r="Y43" t="n">
        <v>1.00069220314143</v>
      </c>
      <c r="AA43" t="e">
        <v>#N/A</v>
      </c>
      <c r="AB43" t="e">
        <v>#N/A</v>
      </c>
      <c r="AC43" t="n">
        <v>0.9999999994482192</v>
      </c>
      <c r="AD43" t="n">
        <v>1.003993083987564</v>
      </c>
      <c r="AE43" t="n">
        <v>0.9979162596766599</v>
      </c>
      <c r="AG43" t="e">
        <v>#N/A</v>
      </c>
      <c r="AH43" t="e">
        <v>#N/A</v>
      </c>
      <c r="AI43" t="n">
        <v>0.9999999351719715</v>
      </c>
      <c r="AJ43" t="n">
        <v>1.003990747057387</v>
      </c>
      <c r="AK43" t="n">
        <v>0.9979128543849136</v>
      </c>
      <c r="AM43" t="e">
        <v>#N/A</v>
      </c>
      <c r="AN43" t="e">
        <v>#N/A</v>
      </c>
      <c r="AO43" t="n">
        <v>0.9999999351719715</v>
      </c>
      <c r="AP43" t="n">
        <v>1.000937093166847</v>
      </c>
      <c r="AQ43" t="n">
        <v>0.993481235877687</v>
      </c>
      <c r="AS43" t="e">
        <v>#N/A</v>
      </c>
      <c r="AT43" t="e">
        <v>#N/A</v>
      </c>
      <c r="AU43" t="n">
        <v>0.9999999351719715</v>
      </c>
      <c r="AV43" t="n">
        <v>1.004240981966761</v>
      </c>
      <c r="AW43" t="n">
        <v>0.9985027236657927</v>
      </c>
    </row>
    <row r="44">
      <c r="A44" t="inlineStr">
        <is>
          <t>m4.0_z0.00600_irv00_STANDARD_TDU9</t>
        </is>
      </c>
      <c r="I44" t="e">
        <v>#N/A</v>
      </c>
      <c r="J44" t="e">
        <v>#N/A</v>
      </c>
      <c r="K44" t="n">
        <v>0.9999999170642366</v>
      </c>
      <c r="L44" t="n">
        <v>0.9999931112646758</v>
      </c>
      <c r="M44" t="n">
        <v>0.9999915468587243</v>
      </c>
      <c r="O44" t="e">
        <v>#N/A</v>
      </c>
      <c r="P44" t="e">
        <v>#N/A</v>
      </c>
      <c r="Q44" t="n">
        <v>0.9999999170642366</v>
      </c>
      <c r="R44" t="n">
        <v>1.000397590305129</v>
      </c>
      <c r="S44" t="n">
        <v>1.00039785491322</v>
      </c>
      <c r="U44" t="e">
        <v>#N/A</v>
      </c>
      <c r="V44" t="e">
        <v>#N/A</v>
      </c>
      <c r="W44" t="n">
        <v>0.9999999170642366</v>
      </c>
      <c r="X44" t="n">
        <v>0.9987752046480132</v>
      </c>
      <c r="Y44" t="n">
        <v>1.002408972579205</v>
      </c>
      <c r="AA44" t="e">
        <v>#N/A</v>
      </c>
      <c r="AB44" t="e">
        <v>#N/A</v>
      </c>
      <c r="AC44" t="n">
        <v>0.9999999993305356</v>
      </c>
      <c r="AD44" t="n">
        <v>1.00547117441981</v>
      </c>
      <c r="AE44" t="n">
        <v>0.9946587408574836</v>
      </c>
      <c r="AG44" t="e">
        <v>#N/A</v>
      </c>
      <c r="AH44" t="e">
        <v>#N/A</v>
      </c>
      <c r="AI44" t="n">
        <v>0.9999999170642366</v>
      </c>
      <c r="AJ44" t="n">
        <v>1.005464777723679</v>
      </c>
      <c r="AK44" t="n">
        <v>0.9946508691336079</v>
      </c>
      <c r="AM44" t="e">
        <v>#N/A</v>
      </c>
      <c r="AN44" t="e">
        <v>#N/A</v>
      </c>
      <c r="AO44" t="n">
        <v>0.9999999170642366</v>
      </c>
      <c r="AP44" t="n">
        <v>1.001790892743073</v>
      </c>
      <c r="AQ44" t="n">
        <v>0.9909518595586526</v>
      </c>
      <c r="AS44" t="e">
        <v>#N/A</v>
      </c>
      <c r="AT44" t="e">
        <v>#N/A</v>
      </c>
      <c r="AU44" t="n">
        <v>0.9999999170642366</v>
      </c>
      <c r="AV44" t="n">
        <v>1.004333846736283</v>
      </c>
      <c r="AW44" t="n">
        <v>0.9968950554036755</v>
      </c>
    </row>
    <row r="45">
      <c r="A45" t="inlineStr">
        <is>
          <t>m3.0_z0.02000_irv00_STANDARD_TDU14</t>
        </is>
      </c>
      <c r="I45" t="e">
        <v>#N/A</v>
      </c>
      <c r="J45" t="e">
        <v>#N/A</v>
      </c>
      <c r="K45" t="n">
        <v>0.9999999037504445</v>
      </c>
      <c r="L45" t="n">
        <v>0.9999547000021177</v>
      </c>
      <c r="M45" t="n">
        <v>0.9998455224161535</v>
      </c>
      <c r="O45" t="e">
        <v>#N/A</v>
      </c>
      <c r="P45" t="e">
        <v>#N/A</v>
      </c>
      <c r="Q45" t="n">
        <v>0.9999999037504445</v>
      </c>
      <c r="R45" t="n">
        <v>1.000586181294154</v>
      </c>
      <c r="S45" t="n">
        <v>1.002668897899818</v>
      </c>
      <c r="U45" t="e">
        <v>#N/A</v>
      </c>
      <c r="V45" t="e">
        <v>#N/A</v>
      </c>
      <c r="W45" t="n">
        <v>0.9999999037504445</v>
      </c>
      <c r="X45" t="n">
        <v>0.9939110082895407</v>
      </c>
      <c r="Y45" t="n">
        <v>0.9506848305556583</v>
      </c>
      <c r="AA45" t="e">
        <v>#N/A</v>
      </c>
      <c r="AB45" t="e">
        <v>#N/A</v>
      </c>
      <c r="AC45" t="n">
        <v>0.9999999991873169</v>
      </c>
      <c r="AD45" t="n">
        <v>1.007816079962288</v>
      </c>
      <c r="AE45" t="n">
        <v>1.04908837189463</v>
      </c>
      <c r="AG45" t="e">
        <v>#N/A</v>
      </c>
      <c r="AH45" t="e">
        <v>#N/A</v>
      </c>
      <c r="AI45" t="n">
        <v>0.9999999037504445</v>
      </c>
      <c r="AJ45" t="n">
        <v>1.007771276267093</v>
      </c>
      <c r="AK45" t="n">
        <v>1.048934867725342</v>
      </c>
      <c r="AM45" t="e">
        <v>#N/A</v>
      </c>
      <c r="AN45" t="e">
        <v>#N/A</v>
      </c>
      <c r="AO45" t="n">
        <v>0.9999999037504445</v>
      </c>
      <c r="AP45" t="n">
        <v>1.002023213726573</v>
      </c>
      <c r="AQ45" t="n">
        <v>1.023187101923273</v>
      </c>
      <c r="AS45" t="e">
        <v>#N/A</v>
      </c>
      <c r="AT45" t="e">
        <v>#N/A</v>
      </c>
      <c r="AU45" t="n">
        <v>0.9999999037504445</v>
      </c>
      <c r="AV45" t="n">
        <v>1.001801242211172</v>
      </c>
      <c r="AW45" t="n">
        <v>1.000381885368289</v>
      </c>
    </row>
    <row r="46">
      <c r="A46" t="inlineStr">
        <is>
          <t>m3.0_z0.00100_irv00_STANDARD_TDU11</t>
        </is>
      </c>
      <c r="I46" t="e">
        <v>#N/A</v>
      </c>
      <c r="J46" t="e">
        <v>#N/A</v>
      </c>
      <c r="K46" t="n">
        <v>0.9999998429268915</v>
      </c>
      <c r="L46" t="n">
        <v>0.9999990927342873</v>
      </c>
      <c r="M46" t="n">
        <v>0.9999987231872893</v>
      </c>
      <c r="O46" t="e">
        <v>#N/A</v>
      </c>
      <c r="P46" t="e">
        <v>#N/A</v>
      </c>
      <c r="Q46" t="n">
        <v>0.9999998429268915</v>
      </c>
      <c r="R46" t="n">
        <v>1.000342958068014</v>
      </c>
      <c r="S46" t="n">
        <v>1.000511493765113</v>
      </c>
      <c r="U46" t="e">
        <v>#N/A</v>
      </c>
      <c r="V46" t="e">
        <v>#N/A</v>
      </c>
      <c r="W46" t="n">
        <v>0.9999998429268915</v>
      </c>
      <c r="X46" t="n">
        <v>1.000077279083763</v>
      </c>
      <c r="Y46" t="n">
        <v>1.000139578993258</v>
      </c>
      <c r="AA46" t="e">
        <v>#N/A</v>
      </c>
      <c r="AB46" t="e">
        <v>#N/A</v>
      </c>
      <c r="AC46" t="n">
        <v>0.9999999988486989</v>
      </c>
      <c r="AD46" t="n">
        <v>1.004185496419402</v>
      </c>
      <c r="AE46" t="n">
        <v>0.999429625318406</v>
      </c>
      <c r="AG46" t="e">
        <v>#N/A</v>
      </c>
      <c r="AH46" t="e">
        <v>#N/A</v>
      </c>
      <c r="AI46" t="n">
        <v>0.9999998429268915</v>
      </c>
      <c r="AJ46" t="n">
        <v>1.004185009607877</v>
      </c>
      <c r="AK46" t="n">
        <v>0.9994289786126818</v>
      </c>
      <c r="AM46" t="e">
        <v>#N/A</v>
      </c>
      <c r="AN46" t="e">
        <v>#N/A</v>
      </c>
      <c r="AO46" t="n">
        <v>0.9999998429268915</v>
      </c>
      <c r="AP46" t="n">
        <v>1.001038297590325</v>
      </c>
      <c r="AQ46" t="n">
        <v>0.9947602149050819</v>
      </c>
      <c r="AS46" t="e">
        <v>#N/A</v>
      </c>
      <c r="AT46" t="e">
        <v>#N/A</v>
      </c>
      <c r="AU46" t="n">
        <v>0.9999998429268915</v>
      </c>
      <c r="AV46" t="n">
        <v>1.004219156629915</v>
      </c>
      <c r="AW46" t="n">
        <v>0.9994905457377781</v>
      </c>
    </row>
  </sheetData>
  <pageMargins left="0.75" right="0.75" top="1" bottom="1" header="0.5" footer="0.5"/>
  <drawing r:id="rId1"/>
</worksheet>
</file>

<file path=xl/worksheets/sheet15.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134Ba/138Ba = 0.033697</t>
        </is>
      </c>
      <c r="I2" t="inlineStr">
        <is>
          <t>Int. norm. 134Ba/138Ba = 0.033697</t>
        </is>
      </c>
      <c r="O2" t="inlineStr">
        <is>
          <t>Int. norm. 134Ba/138Ba = 0.033710</t>
        </is>
      </c>
      <c r="U2" t="inlineStr">
        <is>
          <t>Int. norm. 134Ba/138Ba = 0.033697</t>
        </is>
      </c>
      <c r="AA2" t="inlineStr">
        <is>
          <t xml:space="preserve"> 134Ba/138Ba = 0.033851</t>
        </is>
      </c>
      <c r="AG2" t="inlineStr">
        <is>
          <t xml:space="preserve"> 134Ba/138Ba = 0.033851</t>
        </is>
      </c>
      <c r="AM2" t="inlineStr">
        <is>
          <t xml:space="preserve"> 134Ba/138Ba = 0.033710</t>
        </is>
      </c>
      <c r="AS2" t="inlineStr">
        <is>
          <t xml:space="preserve"> 134Ba/138Ba = 0.033851</t>
        </is>
      </c>
    </row>
    <row r="3">
      <c r="A3" t="inlineStr">
        <is>
          <t>Model name</t>
        </is>
      </c>
      <c r="C3" t="inlineStr">
        <is>
          <t>ε 130Ba</t>
        </is>
      </c>
      <c r="D3" t="inlineStr">
        <is>
          <t>ε 132Ba</t>
        </is>
      </c>
      <c r="E3" t="inlineStr">
        <is>
          <t>ε 135Ba</t>
        </is>
      </c>
      <c r="F3" t="inlineStr">
        <is>
          <t>ε 136Ba</t>
        </is>
      </c>
      <c r="G3" t="inlineStr">
        <is>
          <t>ε 137Ba</t>
        </is>
      </c>
      <c r="I3" t="inlineStr">
        <is>
          <t>ε 130Ba</t>
        </is>
      </c>
      <c r="J3" t="inlineStr">
        <is>
          <t>ε 132Ba</t>
        </is>
      </c>
      <c r="K3" t="inlineStr">
        <is>
          <t>ε 135Ba</t>
        </is>
      </c>
      <c r="L3" t="inlineStr">
        <is>
          <t>ε 136Ba</t>
        </is>
      </c>
      <c r="M3" t="inlineStr">
        <is>
          <t>ε 137Ba</t>
        </is>
      </c>
      <c r="O3" t="inlineStr">
        <is>
          <t>ε 130Ba</t>
        </is>
      </c>
      <c r="P3" t="inlineStr">
        <is>
          <t>ε 132Ba</t>
        </is>
      </c>
      <c r="Q3" t="inlineStr">
        <is>
          <t>ε 135Ba</t>
        </is>
      </c>
      <c r="R3" t="inlineStr">
        <is>
          <t>ε 136Ba</t>
        </is>
      </c>
      <c r="S3" t="inlineStr">
        <is>
          <t>ε 137Ba</t>
        </is>
      </c>
      <c r="U3" t="inlineStr">
        <is>
          <t>ε 130Ba</t>
        </is>
      </c>
      <c r="V3" t="inlineStr">
        <is>
          <t>ε 132Ba</t>
        </is>
      </c>
      <c r="W3" t="inlineStr">
        <is>
          <t>ε 135Ba</t>
        </is>
      </c>
      <c r="X3" t="inlineStr">
        <is>
          <t>ε 136Ba</t>
        </is>
      </c>
      <c r="Y3" t="inlineStr">
        <is>
          <t>ε 137Ba</t>
        </is>
      </c>
      <c r="AA3" t="inlineStr">
        <is>
          <t>ε 130Ba</t>
        </is>
      </c>
      <c r="AB3" t="inlineStr">
        <is>
          <t>ε 132Ba</t>
        </is>
      </c>
      <c r="AC3" t="inlineStr">
        <is>
          <t>ε 135Ba</t>
        </is>
      </c>
      <c r="AD3" t="inlineStr">
        <is>
          <t>ε 136Ba</t>
        </is>
      </c>
      <c r="AE3" t="inlineStr">
        <is>
          <t>ε 137Ba</t>
        </is>
      </c>
      <c r="AG3" t="inlineStr">
        <is>
          <t>ε 130Ba</t>
        </is>
      </c>
      <c r="AH3" t="inlineStr">
        <is>
          <t>ε 132Ba</t>
        </is>
      </c>
      <c r="AI3" t="inlineStr">
        <is>
          <t>ε 135Ba</t>
        </is>
      </c>
      <c r="AJ3" t="inlineStr">
        <is>
          <t>ε 136Ba</t>
        </is>
      </c>
      <c r="AK3" t="inlineStr">
        <is>
          <t>ε 137Ba</t>
        </is>
      </c>
      <c r="AM3" t="inlineStr">
        <is>
          <t>ε 130Ba</t>
        </is>
      </c>
      <c r="AN3" t="inlineStr">
        <is>
          <t>ε 132Ba</t>
        </is>
      </c>
      <c r="AO3" t="inlineStr">
        <is>
          <t>ε 135Ba</t>
        </is>
      </c>
      <c r="AP3" t="inlineStr">
        <is>
          <t>ε 136Ba</t>
        </is>
      </c>
      <c r="AQ3" t="inlineStr">
        <is>
          <t>ε 137Ba</t>
        </is>
      </c>
      <c r="AS3" t="inlineStr">
        <is>
          <t>ε 130Ba</t>
        </is>
      </c>
      <c r="AT3" t="inlineStr">
        <is>
          <t>ε 132Ba</t>
        </is>
      </c>
      <c r="AU3" t="inlineStr">
        <is>
          <t>ε 135Ba</t>
        </is>
      </c>
      <c r="AV3" t="inlineStr">
        <is>
          <t>ε 136Ba</t>
        </is>
      </c>
      <c r="AW3" t="inlineStr">
        <is>
          <t>ε 137Ba</t>
        </is>
      </c>
    </row>
    <row r="4">
      <c r="A4" t="inlineStr">
        <is>
          <t>m3.0_z0.00800_irv00_STANDARD_TDU10</t>
        </is>
      </c>
      <c r="C4" t="e">
        <v>#N/A</v>
      </c>
      <c r="D4" t="e">
        <v>#N/A</v>
      </c>
      <c r="E4" t="n">
        <v>-1.000000358812869</v>
      </c>
      <c r="F4" t="n">
        <v>-0.0009866650418910439</v>
      </c>
      <c r="G4" t="n">
        <v>-0.4522058723321898</v>
      </c>
      <c r="I4" t="e">
        <v>#N/A</v>
      </c>
      <c r="J4" t="e">
        <v>#N/A</v>
      </c>
      <c r="K4" t="n">
        <v>-1</v>
      </c>
      <c r="L4" t="n">
        <v>-0.0009867027803380063</v>
      </c>
      <c r="M4" t="n">
        <v>-0.4522044549626845</v>
      </c>
      <c r="O4" t="e">
        <v>#N/A</v>
      </c>
      <c r="P4" t="e">
        <v>#N/A</v>
      </c>
      <c r="Q4" t="n">
        <v>-1</v>
      </c>
      <c r="R4" t="n">
        <v>-0.0009815433903942493</v>
      </c>
      <c r="S4" t="n">
        <v>-0.452287210903443</v>
      </c>
      <c r="U4" t="e">
        <v>#N/A</v>
      </c>
      <c r="V4" t="e">
        <v>#N/A</v>
      </c>
      <c r="W4" t="n">
        <v>-1</v>
      </c>
      <c r="X4" t="n">
        <v>-0.001193411260938465</v>
      </c>
      <c r="Y4" t="n">
        <v>-0.4522882146805377</v>
      </c>
      <c r="AA4" t="e">
        <v>#N/A</v>
      </c>
      <c r="AB4" t="e">
        <v>#N/A</v>
      </c>
      <c r="AC4" t="n">
        <v>-1.000000356063957</v>
      </c>
      <c r="AD4" t="n">
        <v>0.0005288337900921647</v>
      </c>
      <c r="AE4" t="n">
        <v>-0.4523179599658089</v>
      </c>
      <c r="AG4" t="e">
        <v>#N/A</v>
      </c>
      <c r="AH4" t="e">
        <v>#N/A</v>
      </c>
      <c r="AI4" t="n">
        <v>-1</v>
      </c>
      <c r="AJ4" t="n">
        <v>0.0005288003829170076</v>
      </c>
      <c r="AK4" t="n">
        <v>-0.4523166584571878</v>
      </c>
      <c r="AM4" t="e">
        <v>#N/A</v>
      </c>
      <c r="AN4" t="e">
        <v>#N/A</v>
      </c>
      <c r="AO4" t="n">
        <v>-1</v>
      </c>
      <c r="AP4" t="n">
        <v>0.0004725339027586334</v>
      </c>
      <c r="AQ4" t="n">
        <v>-0.4513966819733002</v>
      </c>
      <c r="AS4" t="e">
        <v>#N/A</v>
      </c>
      <c r="AT4" t="e">
        <v>#N/A</v>
      </c>
      <c r="AU4" t="n">
        <v>-1</v>
      </c>
      <c r="AV4" t="n">
        <v>0.0003410257123851554</v>
      </c>
      <c r="AW4" t="n">
        <v>-0.4523926432470296</v>
      </c>
    </row>
    <row r="5">
      <c r="A5" t="inlineStr">
        <is>
          <t>m3.0_z0.01400_irv00_STANDARD_TDU13</t>
        </is>
      </c>
      <c r="C5" t="e">
        <v>#N/A</v>
      </c>
      <c r="D5" t="e">
        <v>#N/A</v>
      </c>
      <c r="E5" t="n">
        <v>-1.000000214589347</v>
      </c>
      <c r="F5" t="n">
        <v>0.1165879990572272</v>
      </c>
      <c r="G5" t="n">
        <v>-0.2596924802888978</v>
      </c>
      <c r="I5" t="e">
        <v>#N/A</v>
      </c>
      <c r="J5" t="e">
        <v>#N/A</v>
      </c>
      <c r="K5" t="n">
        <v>-1</v>
      </c>
      <c r="L5" t="n">
        <v>0.1165809330530138</v>
      </c>
      <c r="M5" t="n">
        <v>-0.2596870072473785</v>
      </c>
      <c r="O5" t="e">
        <v>#N/A</v>
      </c>
      <c r="P5" t="e">
        <v>#N/A</v>
      </c>
      <c r="Q5" t="n">
        <v>-1</v>
      </c>
      <c r="R5" t="n">
        <v>0.1166552056254583</v>
      </c>
      <c r="S5" t="n">
        <v>-0.2597038756517993</v>
      </c>
      <c r="U5" t="e">
        <v>#N/A</v>
      </c>
      <c r="V5" t="e">
        <v>#N/A</v>
      </c>
      <c r="W5" t="n">
        <v>-1</v>
      </c>
      <c r="X5" t="n">
        <v>0.1141028204498179</v>
      </c>
      <c r="Y5" t="n">
        <v>-0.2609400466920153</v>
      </c>
      <c r="AA5" t="e">
        <v>#N/A</v>
      </c>
      <c r="AB5" t="e">
        <v>#N/A</v>
      </c>
      <c r="AC5" t="n">
        <v>-1.000000212739716</v>
      </c>
      <c r="AD5" t="n">
        <v>0.1191304275716121</v>
      </c>
      <c r="AE5" t="n">
        <v>-0.2589638809757933</v>
      </c>
      <c r="AG5" t="e">
        <v>#N/A</v>
      </c>
      <c r="AH5" t="e">
        <v>#N/A</v>
      </c>
      <c r="AI5" t="n">
        <v>-1</v>
      </c>
      <c r="AJ5" t="n">
        <v>0.1191233767307747</v>
      </c>
      <c r="AK5" t="n">
        <v>-0.2589584482657155</v>
      </c>
      <c r="AM5" t="e">
        <v>#N/A</v>
      </c>
      <c r="AN5" t="e">
        <v>#N/A</v>
      </c>
      <c r="AO5" t="n">
        <v>-1</v>
      </c>
      <c r="AP5" t="n">
        <v>0.1182961567705755</v>
      </c>
      <c r="AQ5" t="n">
        <v>-0.2587723953171837</v>
      </c>
      <c r="AS5" t="e">
        <v>#N/A</v>
      </c>
      <c r="AT5" t="e">
        <v>#N/A</v>
      </c>
      <c r="AU5" t="n">
        <v>-1</v>
      </c>
      <c r="AV5" t="n">
        <v>0.1166538365834408</v>
      </c>
      <c r="AW5" t="n">
        <v>-0.2602062011953514</v>
      </c>
    </row>
    <row r="6">
      <c r="A6" t="inlineStr">
        <is>
          <t>m4.0_z0.00800_irv00_STANDARD_TDU9</t>
        </is>
      </c>
      <c r="C6" t="e">
        <v>#N/A</v>
      </c>
      <c r="D6" t="e">
        <v>#N/A</v>
      </c>
      <c r="E6" t="n">
        <v>-1.000000059074857</v>
      </c>
      <c r="F6" t="n">
        <v>-0.137929692562988</v>
      </c>
      <c r="G6" t="n">
        <v>-0.594787151262377</v>
      </c>
      <c r="I6" t="e">
        <v>#N/A</v>
      </c>
      <c r="J6" t="e">
        <v>#N/A</v>
      </c>
      <c r="K6" t="n">
        <v>-1</v>
      </c>
      <c r="L6" t="n">
        <v>-0.1379308062518741</v>
      </c>
      <c r="M6" t="n">
        <v>-0.594793142155937</v>
      </c>
      <c r="O6" t="e">
        <v>#N/A</v>
      </c>
      <c r="P6" t="e">
        <v>#N/A</v>
      </c>
      <c r="Q6" t="n">
        <v>-1</v>
      </c>
      <c r="R6" t="n">
        <v>-0.1379604333265242</v>
      </c>
      <c r="S6" t="n">
        <v>-0.5949102466897714</v>
      </c>
      <c r="U6" t="e">
        <v>#N/A</v>
      </c>
      <c r="V6" t="e">
        <v>#N/A</v>
      </c>
      <c r="W6" t="n">
        <v>-1</v>
      </c>
      <c r="X6" t="n">
        <v>-0.1372782239700871</v>
      </c>
      <c r="Y6" t="n">
        <v>-0.5945765557778705</v>
      </c>
      <c r="AA6" t="e">
        <v>#N/A</v>
      </c>
      <c r="AB6" t="e">
        <v>#N/A</v>
      </c>
      <c r="AC6" t="n">
        <v>-1.00000005854306</v>
      </c>
      <c r="AD6" t="n">
        <v>-0.1369280127083705</v>
      </c>
      <c r="AE6" t="n">
        <v>-0.5956552349029032</v>
      </c>
      <c r="AG6" t="e">
        <v>#N/A</v>
      </c>
      <c r="AH6" t="e">
        <v>#N/A</v>
      </c>
      <c r="AI6" t="n">
        <v>-1</v>
      </c>
      <c r="AJ6" t="n">
        <v>-0.1369291778224324</v>
      </c>
      <c r="AK6" t="n">
        <v>-0.5956614542424309</v>
      </c>
      <c r="AM6" t="e">
        <v>#N/A</v>
      </c>
      <c r="AN6" t="e">
        <v>#N/A</v>
      </c>
      <c r="AO6" t="n">
        <v>-1</v>
      </c>
      <c r="AP6" t="n">
        <v>-0.1365975108911924</v>
      </c>
      <c r="AQ6" t="n">
        <v>-0.5943585540031254</v>
      </c>
      <c r="AS6" t="e">
        <v>#N/A</v>
      </c>
      <c r="AT6" t="e">
        <v>#N/A</v>
      </c>
      <c r="AU6" t="n">
        <v>-1</v>
      </c>
      <c r="AV6" t="n">
        <v>-0.1362528017085499</v>
      </c>
      <c r="AW6" t="n">
        <v>-0.5954376539626267</v>
      </c>
    </row>
    <row r="7">
      <c r="A7" t="inlineStr">
        <is>
          <t>m4.0_z0.01400_irv00_STANDARD_TDU8</t>
        </is>
      </c>
      <c r="C7" t="e">
        <v>#N/A</v>
      </c>
      <c r="D7" t="e">
        <v>#N/A</v>
      </c>
      <c r="E7" t="n">
        <v>-1.000000042852278</v>
      </c>
      <c r="F7" t="n">
        <v>0.05475886763584015</v>
      </c>
      <c r="G7" t="n">
        <v>-0.3554341388112281</v>
      </c>
      <c r="I7" t="e">
        <v>#N/A</v>
      </c>
      <c r="J7" t="e">
        <v>#N/A</v>
      </c>
      <c r="K7" t="n">
        <v>-1</v>
      </c>
      <c r="L7" t="n">
        <v>0.05475644655557453</v>
      </c>
      <c r="M7" t="n">
        <v>-0.3554282088578009</v>
      </c>
      <c r="O7" t="e">
        <v>#N/A</v>
      </c>
      <c r="P7" t="e">
        <v>#N/A</v>
      </c>
      <c r="Q7" t="n">
        <v>-1</v>
      </c>
      <c r="R7" t="n">
        <v>0.05479886577049964</v>
      </c>
      <c r="S7" t="n">
        <v>-0.3554779026888642</v>
      </c>
      <c r="U7" t="e">
        <v>#N/A</v>
      </c>
      <c r="V7" t="e">
        <v>#N/A</v>
      </c>
      <c r="W7" t="n">
        <v>-1</v>
      </c>
      <c r="X7" t="n">
        <v>0.05329589985536469</v>
      </c>
      <c r="Y7" t="n">
        <v>-0.3560985132131242</v>
      </c>
      <c r="AA7" t="e">
        <v>#N/A</v>
      </c>
      <c r="AB7" t="e">
        <v>#N/A</v>
      </c>
      <c r="AC7" t="n">
        <v>-1.000000042330473</v>
      </c>
      <c r="AD7" t="n">
        <v>0.05724304174892225</v>
      </c>
      <c r="AE7" t="n">
        <v>-0.3551310346339154</v>
      </c>
      <c r="AG7" t="e">
        <v>#N/A</v>
      </c>
      <c r="AH7" t="e">
        <v>#N/A</v>
      </c>
      <c r="AI7" t="n">
        <v>-1</v>
      </c>
      <c r="AJ7" t="n">
        <v>0.05724065000601252</v>
      </c>
      <c r="AK7" t="n">
        <v>-0.3551251772848922</v>
      </c>
      <c r="AM7" t="e">
        <v>#N/A</v>
      </c>
      <c r="AN7" t="e">
        <v>#N/A</v>
      </c>
      <c r="AO7" t="n">
        <v>-1</v>
      </c>
      <c r="AP7" t="n">
        <v>0.05676843607727724</v>
      </c>
      <c r="AQ7" t="n">
        <v>-0.354573325869557</v>
      </c>
      <c r="AS7" t="e">
        <v>#N/A</v>
      </c>
      <c r="AT7" t="e">
        <v>#N/A</v>
      </c>
      <c r="AU7" t="n">
        <v>-1</v>
      </c>
      <c r="AV7" t="n">
        <v>0.05579662257748019</v>
      </c>
      <c r="AW7" t="n">
        <v>-0.3557870263652615</v>
      </c>
    </row>
    <row r="8">
      <c r="A8" t="inlineStr">
        <is>
          <t>m3.0_z0.01000_irv00_STANDARD_TDU11</t>
        </is>
      </c>
      <c r="C8" t="e">
        <v>#N/A</v>
      </c>
      <c r="D8" t="e">
        <v>#N/A</v>
      </c>
      <c r="E8" t="n">
        <v>-1.000000307971316</v>
      </c>
      <c r="F8" t="n">
        <v>0.0612321866011456</v>
      </c>
      <c r="G8" t="n">
        <v>-0.3456357950881728</v>
      </c>
      <c r="I8" t="e">
        <v>#N/A</v>
      </c>
      <c r="J8" t="e">
        <v>#N/A</v>
      </c>
      <c r="K8" t="n">
        <v>-1</v>
      </c>
      <c r="L8" t="n">
        <v>0.06122995011361086</v>
      </c>
      <c r="M8" t="n">
        <v>-0.3456302856135876</v>
      </c>
      <c r="O8" t="e">
        <v>#N/A</v>
      </c>
      <c r="P8" t="e">
        <v>#N/A</v>
      </c>
      <c r="Q8" t="n">
        <v>-1</v>
      </c>
      <c r="R8" t="n">
        <v>0.06127077422441531</v>
      </c>
      <c r="S8" t="n">
        <v>-0.3456789733283237</v>
      </c>
      <c r="U8" t="e">
        <v>#N/A</v>
      </c>
      <c r="V8" t="e">
        <v>#N/A</v>
      </c>
      <c r="W8" t="n">
        <v>-1</v>
      </c>
      <c r="X8" t="n">
        <v>0.05985585050777173</v>
      </c>
      <c r="Y8" t="n">
        <v>-0.3462676786345143</v>
      </c>
      <c r="AA8" t="e">
        <v>#N/A</v>
      </c>
      <c r="AB8" t="e">
        <v>#N/A</v>
      </c>
      <c r="AC8" t="n">
        <v>-1.000000305448889</v>
      </c>
      <c r="AD8" t="n">
        <v>0.06326098503262045</v>
      </c>
      <c r="AE8" t="n">
        <v>-0.3453176564738314</v>
      </c>
      <c r="AG8" t="e">
        <v>#N/A</v>
      </c>
      <c r="AH8" t="e">
        <v>#N/A</v>
      </c>
      <c r="AI8" t="n">
        <v>-1</v>
      </c>
      <c r="AJ8" t="n">
        <v>0.0632587737351492</v>
      </c>
      <c r="AK8" t="n">
        <v>-0.3453122091637038</v>
      </c>
      <c r="AM8" t="e">
        <v>#N/A</v>
      </c>
      <c r="AN8" t="e">
        <v>#N/A</v>
      </c>
      <c r="AO8" t="n">
        <v>-1</v>
      </c>
      <c r="AP8" t="n">
        <v>0.06280483111117123</v>
      </c>
      <c r="AQ8" t="n">
        <v>-0.3447715790298714</v>
      </c>
      <c r="AS8" t="e">
        <v>#N/A</v>
      </c>
      <c r="AT8" t="e">
        <v>#N/A</v>
      </c>
      <c r="AU8" t="n">
        <v>-1</v>
      </c>
      <c r="AV8" t="n">
        <v>0.06189901418015446</v>
      </c>
      <c r="AW8" t="n">
        <v>-0.3459423405495179</v>
      </c>
    </row>
    <row r="9">
      <c r="A9" t="inlineStr">
        <is>
          <t>m3.0_z0.00200_irv00_STANDARD_TDU10</t>
        </is>
      </c>
      <c r="C9" t="e">
        <v>#N/A</v>
      </c>
      <c r="D9" t="e">
        <v>#N/A</v>
      </c>
      <c r="E9" t="n">
        <v>-1.000000184244731</v>
      </c>
      <c r="F9" t="n">
        <v>-0.3442860677371762</v>
      </c>
      <c r="G9" t="n">
        <v>-0.4214052510820299</v>
      </c>
      <c r="I9" t="e">
        <v>#N/A</v>
      </c>
      <c r="J9" t="e">
        <v>#N/A</v>
      </c>
      <c r="K9" t="n">
        <v>-1</v>
      </c>
      <c r="L9" t="n">
        <v>-0.3442969023059641</v>
      </c>
      <c r="M9" t="n">
        <v>-0.4214229591236613</v>
      </c>
      <c r="O9" t="e">
        <v>#N/A</v>
      </c>
      <c r="P9" t="e">
        <v>#N/A</v>
      </c>
      <c r="Q9" t="n">
        <v>-1</v>
      </c>
      <c r="R9" t="n">
        <v>-0.3443789509564195</v>
      </c>
      <c r="S9" t="n">
        <v>-0.4215306195236546</v>
      </c>
      <c r="U9" t="e">
        <v>#N/A</v>
      </c>
      <c r="V9" t="e">
        <v>#N/A</v>
      </c>
      <c r="W9" t="n">
        <v>-1</v>
      </c>
      <c r="X9" t="n">
        <v>-0.3423447599706828</v>
      </c>
      <c r="Y9" t="n">
        <v>-0.4202940716668505</v>
      </c>
      <c r="AA9" t="e">
        <v>#N/A</v>
      </c>
      <c r="AB9" t="e">
        <v>#N/A</v>
      </c>
      <c r="AC9" t="n">
        <v>-1.000000183154492</v>
      </c>
      <c r="AD9" t="n">
        <v>-0.3443086710375187</v>
      </c>
      <c r="AE9" t="n">
        <v>-0.421034479417548</v>
      </c>
      <c r="AG9" t="e">
        <v>#N/A</v>
      </c>
      <c r="AH9" t="e">
        <v>#N/A</v>
      </c>
      <c r="AI9" t="n">
        <v>-1</v>
      </c>
      <c r="AJ9" t="n">
        <v>-0.3443196629520087</v>
      </c>
      <c r="AK9" t="n">
        <v>-0.4210523816794102</v>
      </c>
      <c r="AM9" t="e">
        <v>#N/A</v>
      </c>
      <c r="AN9" t="e">
        <v>#N/A</v>
      </c>
      <c r="AO9" t="n">
        <v>-1</v>
      </c>
      <c r="AP9" t="n">
        <v>-0.3434050373014079</v>
      </c>
      <c r="AQ9" t="n">
        <v>-0.4198557116269988</v>
      </c>
      <c r="AS9" t="e">
        <v>#N/A</v>
      </c>
      <c r="AT9" t="e">
        <v>#N/A</v>
      </c>
      <c r="AU9" t="n">
        <v>-1</v>
      </c>
      <c r="AV9" t="n">
        <v>-0.3423480130703295</v>
      </c>
      <c r="AW9" t="n">
        <v>-0.4199114425880285</v>
      </c>
    </row>
    <row r="10">
      <c r="A10" t="inlineStr">
        <is>
          <t>m4.0_z0.00200_irv00_STANDARD_TDU15</t>
        </is>
      </c>
      <c r="C10" t="e">
        <v>#N/A</v>
      </c>
      <c r="D10" t="e">
        <v>#N/A</v>
      </c>
      <c r="E10" t="n">
        <v>-1.000000058173356</v>
      </c>
      <c r="F10" t="n">
        <v>-0.288577207984142</v>
      </c>
      <c r="G10" t="n">
        <v>-0.2064135110402265</v>
      </c>
      <c r="I10" t="e">
        <v>#N/A</v>
      </c>
      <c r="J10" t="e">
        <v>#N/A</v>
      </c>
      <c r="K10" t="n">
        <v>-1</v>
      </c>
      <c r="L10" t="n">
        <v>-0.2885838792502675</v>
      </c>
      <c r="M10" t="n">
        <v>-0.2064211465054346</v>
      </c>
      <c r="O10" t="e">
        <v>#N/A</v>
      </c>
      <c r="P10" t="e">
        <v>#N/A</v>
      </c>
      <c r="Q10" t="n">
        <v>-1</v>
      </c>
      <c r="R10" t="n">
        <v>-0.2886503931712395</v>
      </c>
      <c r="S10" t="n">
        <v>-0.2064894997327787</v>
      </c>
      <c r="U10" t="e">
        <v>#N/A</v>
      </c>
      <c r="V10" t="e">
        <v>#N/A</v>
      </c>
      <c r="W10" t="n">
        <v>-1</v>
      </c>
      <c r="X10" t="n">
        <v>-0.2870377052531737</v>
      </c>
      <c r="Y10" t="n">
        <v>-0.2052545781609978</v>
      </c>
      <c r="AA10" t="e">
        <v>#N/A</v>
      </c>
      <c r="AB10" t="e">
        <v>#N/A</v>
      </c>
      <c r="AC10" t="n">
        <v>-1.000000057708172</v>
      </c>
      <c r="AD10" t="n">
        <v>-0.2883690393284954</v>
      </c>
      <c r="AE10" t="n">
        <v>-0.2050091543348564</v>
      </c>
      <c r="AG10" t="e">
        <v>#N/A</v>
      </c>
      <c r="AH10" t="e">
        <v>#N/A</v>
      </c>
      <c r="AI10" t="n">
        <v>-1</v>
      </c>
      <c r="AJ10" t="n">
        <v>-0.2883758507422758</v>
      </c>
      <c r="AK10" t="n">
        <v>-0.2050169017267729</v>
      </c>
      <c r="AM10" t="e">
        <v>#N/A</v>
      </c>
      <c r="AN10" t="e">
        <v>#N/A</v>
      </c>
      <c r="AO10" t="n">
        <v>-1</v>
      </c>
      <c r="AP10" t="n">
        <v>-0.2876333957577746</v>
      </c>
      <c r="AQ10" t="n">
        <v>-0.2042575401039794</v>
      </c>
      <c r="AS10" t="e">
        <v>#N/A</v>
      </c>
      <c r="AT10" t="e">
        <v>#N/A</v>
      </c>
      <c r="AU10" t="n">
        <v>-1</v>
      </c>
      <c r="AV10" t="n">
        <v>-0.28680627123557</v>
      </c>
      <c r="AW10" t="n">
        <v>-0.2038307873413741</v>
      </c>
    </row>
    <row r="11">
      <c r="A11" t="inlineStr">
        <is>
          <t>m4.0_z0.01000_irv00_STANDARD_TDU8</t>
        </is>
      </c>
      <c r="C11" t="e">
        <v>#N/A</v>
      </c>
      <c r="D11" t="e">
        <v>#N/A</v>
      </c>
      <c r="E11" t="n">
        <v>-1.00000006088119</v>
      </c>
      <c r="F11" t="n">
        <v>-0.04946482372480965</v>
      </c>
      <c r="G11" t="n">
        <v>-0.489924022961663</v>
      </c>
      <c r="I11" t="e">
        <v>#N/A</v>
      </c>
      <c r="J11" t="e">
        <v>#N/A</v>
      </c>
      <c r="K11" t="n">
        <v>-1</v>
      </c>
      <c r="L11" t="n">
        <v>-0.04946478880193009</v>
      </c>
      <c r="M11" t="n">
        <v>-0.4899227679199902</v>
      </c>
      <c r="O11" t="e">
        <v>#N/A</v>
      </c>
      <c r="P11" t="e">
        <v>#N/A</v>
      </c>
      <c r="Q11" t="n">
        <v>-1</v>
      </c>
      <c r="R11" t="n">
        <v>-0.04946490180843677</v>
      </c>
      <c r="S11" t="n">
        <v>-0.4900129544160295</v>
      </c>
      <c r="U11" t="e">
        <v>#N/A</v>
      </c>
      <c r="V11" t="e">
        <v>#N/A</v>
      </c>
      <c r="W11" t="n">
        <v>-1</v>
      </c>
      <c r="X11" t="n">
        <v>-0.04964370620599903</v>
      </c>
      <c r="Y11" t="n">
        <v>-0.489992733015706</v>
      </c>
      <c r="AA11" t="e">
        <v>#N/A</v>
      </c>
      <c r="AB11" t="e">
        <v>#N/A</v>
      </c>
      <c r="AC11" t="n">
        <v>-1.000000060309425</v>
      </c>
      <c r="AD11" t="n">
        <v>-0.04791086210653717</v>
      </c>
      <c r="AE11" t="n">
        <v>-0.4903172607861883</v>
      </c>
      <c r="AG11" t="e">
        <v>#N/A</v>
      </c>
      <c r="AH11" t="e">
        <v>#N/A</v>
      </c>
      <c r="AI11" t="n">
        <v>-1</v>
      </c>
      <c r="AJ11" t="n">
        <v>-0.04791082965643313</v>
      </c>
      <c r="AK11" t="n">
        <v>-0.4903161515737768</v>
      </c>
      <c r="AM11" t="e">
        <v>#N/A</v>
      </c>
      <c r="AN11" t="e">
        <v>#N/A</v>
      </c>
      <c r="AO11" t="n">
        <v>-1</v>
      </c>
      <c r="AP11" t="n">
        <v>-0.04790824714213693</v>
      </c>
      <c r="AQ11" t="n">
        <v>-0.4893130050200766</v>
      </c>
      <c r="AS11" t="e">
        <v>#N/A</v>
      </c>
      <c r="AT11" t="e">
        <v>#N/A</v>
      </c>
      <c r="AU11" t="n">
        <v>-1</v>
      </c>
      <c r="AV11" t="n">
        <v>-0.04806837053248651</v>
      </c>
      <c r="AW11" t="n">
        <v>-0.4903776340436732</v>
      </c>
    </row>
    <row r="12">
      <c r="A12" t="inlineStr">
        <is>
          <t>m4.0_z0.00010_irv00_STANDARD_TDU25</t>
        </is>
      </c>
      <c r="C12" t="e">
        <v>#N/A</v>
      </c>
      <c r="D12" t="e">
        <v>#N/A</v>
      </c>
      <c r="E12" t="n">
        <v>-0.7450625514460185</v>
      </c>
      <c r="F12" t="n">
        <v>0.1278365090584543</v>
      </c>
      <c r="G12" t="n">
        <v>1.000000053625882</v>
      </c>
      <c r="I12" t="e">
        <v>#N/A</v>
      </c>
      <c r="J12" t="e">
        <v>#N/A</v>
      </c>
      <c r="K12" t="n">
        <v>-0.7450815309884143</v>
      </c>
      <c r="L12" t="n">
        <v>0.127835784716052</v>
      </c>
      <c r="M12" t="n">
        <v>1</v>
      </c>
      <c r="O12" t="e">
        <v>#N/A</v>
      </c>
      <c r="P12" t="e">
        <v>#N/A</v>
      </c>
      <c r="Q12" t="n">
        <v>-0.7448889270915638</v>
      </c>
      <c r="R12" t="n">
        <v>0.1278602760323923</v>
      </c>
      <c r="S12" t="n">
        <v>1</v>
      </c>
      <c r="U12" t="e">
        <v>#N/A</v>
      </c>
      <c r="V12" t="e">
        <v>#N/A</v>
      </c>
      <c r="W12" t="n">
        <v>-0.7471544663488523</v>
      </c>
      <c r="X12" t="n">
        <v>0.1264042807384788</v>
      </c>
      <c r="Y12" t="n">
        <v>1</v>
      </c>
      <c r="AA12" t="e">
        <v>#N/A</v>
      </c>
      <c r="AB12" t="e">
        <v>#N/A</v>
      </c>
      <c r="AC12" t="n">
        <v>-0.739931842431707</v>
      </c>
      <c r="AD12" t="n">
        <v>0.128849214122706</v>
      </c>
      <c r="AE12" t="n">
        <v>1.000000053130723</v>
      </c>
      <c r="AG12" t="e">
        <v>#N/A</v>
      </c>
      <c r="AH12" t="e">
        <v>#N/A</v>
      </c>
      <c r="AI12" t="n">
        <v>-0.7399504293369206</v>
      </c>
      <c r="AJ12" t="n">
        <v>0.1288485370265161</v>
      </c>
      <c r="AK12" t="n">
        <v>1</v>
      </c>
      <c r="AM12" t="e">
        <v>#N/A</v>
      </c>
      <c r="AN12" t="e">
        <v>#N/A</v>
      </c>
      <c r="AO12" t="n">
        <v>-0.7420768089896995</v>
      </c>
      <c r="AP12" t="n">
        <v>0.1285806861798189</v>
      </c>
      <c r="AQ12" t="n">
        <v>1</v>
      </c>
      <c r="AS12" t="e">
        <v>#N/A</v>
      </c>
      <c r="AT12" t="e">
        <v>#N/A</v>
      </c>
      <c r="AU12" t="n">
        <v>-0.7419913598841194</v>
      </c>
      <c r="AV12" t="n">
        <v>0.1274361849135604</v>
      </c>
      <c r="AW12" t="n">
        <v>1</v>
      </c>
    </row>
    <row r="13">
      <c r="A13" t="inlineStr">
        <is>
          <t>m4.0_z0.00300_irv00_STANDARD_TDU12</t>
        </is>
      </c>
      <c r="C13" t="e">
        <v>#N/A</v>
      </c>
      <c r="D13" t="e">
        <v>#N/A</v>
      </c>
      <c r="E13" t="n">
        <v>-1.000000063970941</v>
      </c>
      <c r="F13" t="n">
        <v>-0.2654396317358643</v>
      </c>
      <c r="G13" t="n">
        <v>-0.4590939132509408</v>
      </c>
      <c r="I13" t="e">
        <v>#N/A</v>
      </c>
      <c r="J13" t="e">
        <v>#N/A</v>
      </c>
      <c r="K13" t="n">
        <v>-1</v>
      </c>
      <c r="L13" t="n">
        <v>-0.2654454381588046</v>
      </c>
      <c r="M13" t="n">
        <v>-0.4591065999176939</v>
      </c>
      <c r="O13" t="e">
        <v>#N/A</v>
      </c>
      <c r="P13" t="e">
        <v>#N/A</v>
      </c>
      <c r="Q13" t="n">
        <v>-1</v>
      </c>
      <c r="R13" t="n">
        <v>-0.2655079359990214</v>
      </c>
      <c r="S13" t="n">
        <v>-0.4592114051073738</v>
      </c>
      <c r="U13" t="e">
        <v>#N/A</v>
      </c>
      <c r="V13" t="e">
        <v>#N/A</v>
      </c>
      <c r="W13" t="n">
        <v>-1</v>
      </c>
      <c r="X13" t="n">
        <v>-0.2639718083301119</v>
      </c>
      <c r="Y13" t="n">
        <v>-0.4583701558685985</v>
      </c>
      <c r="AA13" t="e">
        <v>#N/A</v>
      </c>
      <c r="AB13" t="e">
        <v>#N/A</v>
      </c>
      <c r="AC13" t="n">
        <v>-1.000000063466899</v>
      </c>
      <c r="AD13" t="n">
        <v>-0.2651271358966589</v>
      </c>
      <c r="AE13" t="n">
        <v>-0.4590366510048849</v>
      </c>
      <c r="AG13" t="e">
        <v>#N/A</v>
      </c>
      <c r="AH13" t="e">
        <v>#N/A</v>
      </c>
      <c r="AI13" t="n">
        <v>-1</v>
      </c>
      <c r="AJ13" t="n">
        <v>-0.2651330694851003</v>
      </c>
      <c r="AK13" t="n">
        <v>-0.4590495543032107</v>
      </c>
      <c r="AM13" t="e">
        <v>#N/A</v>
      </c>
      <c r="AN13" t="e">
        <v>#N/A</v>
      </c>
      <c r="AO13" t="n">
        <v>-1</v>
      </c>
      <c r="AP13" t="n">
        <v>-0.2644353618372934</v>
      </c>
      <c r="AQ13" t="n">
        <v>-0.4578841760516911</v>
      </c>
      <c r="AS13" t="e">
        <v>#N/A</v>
      </c>
      <c r="AT13" t="e">
        <v>#N/A</v>
      </c>
      <c r="AU13" t="n">
        <v>-1</v>
      </c>
      <c r="AV13" t="n">
        <v>-0.2636360109652415</v>
      </c>
      <c r="AW13" t="n">
        <v>-0.4583015416059599</v>
      </c>
    </row>
    <row r="14">
      <c r="A14" t="inlineStr">
        <is>
          <t>m3.0_z0.00010_irv00_STANDARD_TDU16</t>
        </is>
      </c>
      <c r="C14" t="e">
        <v>#N/A</v>
      </c>
      <c r="D14" t="e">
        <v>#N/A</v>
      </c>
      <c r="E14" t="n">
        <v>-1.000000094428799</v>
      </c>
      <c r="F14" t="n">
        <v>-0.02757723136515011</v>
      </c>
      <c r="G14" t="n">
        <v>0.891462230201423</v>
      </c>
      <c r="I14" t="e">
        <v>#N/A</v>
      </c>
      <c r="J14" t="e">
        <v>#N/A</v>
      </c>
      <c r="K14" t="n">
        <v>-1</v>
      </c>
      <c r="L14" t="n">
        <v>-0.02757726659624985</v>
      </c>
      <c r="M14" t="n">
        <v>0.8914579634622717</v>
      </c>
      <c r="O14" t="e">
        <v>#N/A</v>
      </c>
      <c r="P14" t="e">
        <v>#N/A</v>
      </c>
      <c r="Q14" t="n">
        <v>-1</v>
      </c>
      <c r="R14" t="n">
        <v>-0.02757155576401383</v>
      </c>
      <c r="S14" t="n">
        <v>0.891637302468956</v>
      </c>
      <c r="U14" t="e">
        <v>#N/A</v>
      </c>
      <c r="V14" t="e">
        <v>#N/A</v>
      </c>
      <c r="W14" t="n">
        <v>-1</v>
      </c>
      <c r="X14" t="n">
        <v>-0.02790360425719116</v>
      </c>
      <c r="Y14" t="n">
        <v>0.8909852913136057</v>
      </c>
      <c r="AA14" t="e">
        <v>#N/A</v>
      </c>
      <c r="AB14" t="e">
        <v>#N/A</v>
      </c>
      <c r="AC14" t="n">
        <v>-1.000000093602793</v>
      </c>
      <c r="AD14" t="n">
        <v>-0.0261442669691192</v>
      </c>
      <c r="AE14" t="n">
        <v>0.8979750941451314</v>
      </c>
      <c r="AG14" t="e">
        <v>#N/A</v>
      </c>
      <c r="AH14" t="e">
        <v>#N/A</v>
      </c>
      <c r="AI14" t="n">
        <v>-1</v>
      </c>
      <c r="AJ14" t="n">
        <v>-0.02614429818309127</v>
      </c>
      <c r="AK14" t="n">
        <v>0.8979710383337984</v>
      </c>
      <c r="AM14" t="e">
        <v>#N/A</v>
      </c>
      <c r="AN14" t="e">
        <v>#N/A</v>
      </c>
      <c r="AO14" t="n">
        <v>-1</v>
      </c>
      <c r="AP14" t="n">
        <v>-0.0262068020040213</v>
      </c>
      <c r="AQ14" t="n">
        <v>0.895969891785398</v>
      </c>
      <c r="AS14" t="e">
        <v>#N/A</v>
      </c>
      <c r="AT14" t="e">
        <v>#N/A</v>
      </c>
      <c r="AU14" t="n">
        <v>-1</v>
      </c>
      <c r="AV14" t="n">
        <v>-0.02645291742495704</v>
      </c>
      <c r="AW14" t="n">
        <v>0.8975229761427653</v>
      </c>
    </row>
    <row r="15">
      <c r="A15" t="inlineStr">
        <is>
          <t>m3.0_z0.00300_irv00_STANDARD_TDU9</t>
        </is>
      </c>
      <c r="C15" t="e">
        <v>#N/A</v>
      </c>
      <c r="D15" t="e">
        <v>#N/A</v>
      </c>
      <c r="E15" t="n">
        <v>-1.000000188032812</v>
      </c>
      <c r="F15" t="n">
        <v>-0.366013158391576</v>
      </c>
      <c r="G15" t="n">
        <v>-0.7405578842012428</v>
      </c>
      <c r="I15" t="e">
        <v>#N/A</v>
      </c>
      <c r="J15" t="e">
        <v>#N/A</v>
      </c>
      <c r="K15" t="n">
        <v>-1</v>
      </c>
      <c r="L15" t="n">
        <v>-0.3660241434017983</v>
      </c>
      <c r="M15" t="n">
        <v>-0.7405851632075841</v>
      </c>
      <c r="O15" t="e">
        <v>#N/A</v>
      </c>
      <c r="P15" t="e">
        <v>#N/A</v>
      </c>
      <c r="Q15" t="n">
        <v>-1</v>
      </c>
      <c r="R15" t="n">
        <v>-0.366106737452334</v>
      </c>
      <c r="S15" t="n">
        <v>-0.7407364207126725</v>
      </c>
      <c r="U15" t="e">
        <v>#N/A</v>
      </c>
      <c r="V15" t="e">
        <v>#N/A</v>
      </c>
      <c r="W15" t="n">
        <v>-1</v>
      </c>
      <c r="X15" t="n">
        <v>-0.364130798396898</v>
      </c>
      <c r="Y15" t="n">
        <v>-0.740095027547933</v>
      </c>
      <c r="AA15" t="e">
        <v>#N/A</v>
      </c>
      <c r="AB15" t="e">
        <v>#N/A</v>
      </c>
      <c r="AC15" t="n">
        <v>-1.000000186917038</v>
      </c>
      <c r="AD15" t="n">
        <v>-0.3660906595870372</v>
      </c>
      <c r="AE15" t="n">
        <v>-0.7415760893403345</v>
      </c>
      <c r="AG15" t="e">
        <v>#N/A</v>
      </c>
      <c r="AH15" t="e">
        <v>#N/A</v>
      </c>
      <c r="AI15" t="n">
        <v>-1</v>
      </c>
      <c r="AJ15" t="n">
        <v>-0.366101803853274</v>
      </c>
      <c r="AK15" t="n">
        <v>-0.7416036888920002</v>
      </c>
      <c r="AM15" t="e">
        <v>#N/A</v>
      </c>
      <c r="AN15" t="e">
        <v>#N/A</v>
      </c>
      <c r="AO15" t="n">
        <v>-1</v>
      </c>
      <c r="AP15" t="n">
        <v>-0.3651811572271778</v>
      </c>
      <c r="AQ15" t="n">
        <v>-0.7399217612292421</v>
      </c>
      <c r="AS15" t="e">
        <v>#N/A</v>
      </c>
      <c r="AT15" t="e">
        <v>#N/A</v>
      </c>
      <c r="AU15" t="n">
        <v>-1</v>
      </c>
      <c r="AV15" t="n">
        <v>-0.3641894767795057</v>
      </c>
      <c r="AW15" t="n">
        <v>-0.7411106285365303</v>
      </c>
    </row>
    <row r="16">
      <c r="A16" t="inlineStr">
        <is>
          <t>m4.0_z0.00030_irv00_STANDARD_TDU19</t>
        </is>
      </c>
      <c r="C16" t="e">
        <v>#N/A</v>
      </c>
      <c r="D16" t="e">
        <v>#N/A</v>
      </c>
      <c r="E16" t="n">
        <v>-1.000000022267633</v>
      </c>
      <c r="F16" t="n">
        <v>-0.08153064904203866</v>
      </c>
      <c r="G16" t="n">
        <v>0.6053077494816428</v>
      </c>
      <c r="I16" t="e">
        <v>#N/A</v>
      </c>
      <c r="J16" t="e">
        <v>#N/A</v>
      </c>
      <c r="K16" t="n">
        <v>-1</v>
      </c>
      <c r="L16" t="n">
        <v>-0.08153079950652858</v>
      </c>
      <c r="M16" t="n">
        <v>0.6053093927370524</v>
      </c>
      <c r="O16" t="e">
        <v>#N/A</v>
      </c>
      <c r="P16" t="e">
        <v>#N/A</v>
      </c>
      <c r="Q16" t="n">
        <v>-1</v>
      </c>
      <c r="R16" t="n">
        <v>-0.08154345041775223</v>
      </c>
      <c r="S16" t="n">
        <v>0.6054166175280855</v>
      </c>
      <c r="U16" t="e">
        <v>#N/A</v>
      </c>
      <c r="V16" t="e">
        <v>#N/A</v>
      </c>
      <c r="W16" t="n">
        <v>-1</v>
      </c>
      <c r="X16" t="n">
        <v>-0.08133624700749063</v>
      </c>
      <c r="Y16" t="n">
        <v>0.6055586655380524</v>
      </c>
      <c r="AA16" t="e">
        <v>#N/A</v>
      </c>
      <c r="AB16" t="e">
        <v>#N/A</v>
      </c>
      <c r="AC16" t="n">
        <v>-1.000000021973424</v>
      </c>
      <c r="AD16" t="n">
        <v>-0.08030191560148836</v>
      </c>
      <c r="AE16" t="n">
        <v>0.6107776055452874</v>
      </c>
      <c r="AG16" t="e">
        <v>#N/A</v>
      </c>
      <c r="AH16" t="e">
        <v>#N/A</v>
      </c>
      <c r="AI16" t="n">
        <v>-1</v>
      </c>
      <c r="AJ16" t="n">
        <v>-0.08030208454834985</v>
      </c>
      <c r="AK16" t="n">
        <v>0.6107794340654463</v>
      </c>
      <c r="AM16" t="e">
        <v>#N/A</v>
      </c>
      <c r="AN16" t="e">
        <v>#N/A</v>
      </c>
      <c r="AO16" t="n">
        <v>-1</v>
      </c>
      <c r="AP16" t="n">
        <v>-0.0801598652130751</v>
      </c>
      <c r="AQ16" t="n">
        <v>0.6095816971475789</v>
      </c>
      <c r="AS16" t="e">
        <v>#N/A</v>
      </c>
      <c r="AT16" t="e">
        <v>#N/A</v>
      </c>
      <c r="AU16" t="n">
        <v>-1</v>
      </c>
      <c r="AV16" t="n">
        <v>-0.08008689289731519</v>
      </c>
      <c r="AW16" t="n">
        <v>0.6110558240607684</v>
      </c>
    </row>
    <row r="17">
      <c r="A17" t="inlineStr">
        <is>
          <t>m3.0_z0.00600_irv00_STANDARD_TDU9</t>
        </is>
      </c>
      <c r="C17" t="e">
        <v>#N/A</v>
      </c>
      <c r="D17" t="e">
        <v>#N/A</v>
      </c>
      <c r="E17" t="n">
        <v>-1.00000029743641</v>
      </c>
      <c r="F17" t="n">
        <v>-0.1666971476121937</v>
      </c>
      <c r="G17" t="n">
        <v>-0.6243378468995253</v>
      </c>
      <c r="I17" t="e">
        <v>#N/A</v>
      </c>
      <c r="J17" t="e">
        <v>#N/A</v>
      </c>
      <c r="K17" t="n">
        <v>-1</v>
      </c>
      <c r="L17" t="n">
        <v>-0.1666998170691313</v>
      </c>
      <c r="M17" t="n">
        <v>-0.6243487700282746</v>
      </c>
      <c r="O17" t="e">
        <v>#N/A</v>
      </c>
      <c r="P17" t="e">
        <v>#N/A</v>
      </c>
      <c r="Q17" t="n">
        <v>-1</v>
      </c>
      <c r="R17" t="n">
        <v>-0.1667436588690882</v>
      </c>
      <c r="S17" t="n">
        <v>-0.6244747145198786</v>
      </c>
      <c r="U17" t="e">
        <v>#N/A</v>
      </c>
      <c r="V17" t="e">
        <v>#N/A</v>
      </c>
      <c r="W17" t="n">
        <v>-1</v>
      </c>
      <c r="X17" t="n">
        <v>-0.1655949553117048</v>
      </c>
      <c r="Y17" t="n">
        <v>-0.6240011453364628</v>
      </c>
      <c r="AA17" t="e">
        <v>#N/A</v>
      </c>
      <c r="AB17" t="e">
        <v>#N/A</v>
      </c>
      <c r="AC17" t="n">
        <v>-1.000000295428016</v>
      </c>
      <c r="AD17" t="n">
        <v>-0.1660056977315083</v>
      </c>
      <c r="AE17" t="n">
        <v>-0.6250573601529474</v>
      </c>
      <c r="AG17" t="e">
        <v>#N/A</v>
      </c>
      <c r="AH17" t="e">
        <v>#N/A</v>
      </c>
      <c r="AI17" t="n">
        <v>-1</v>
      </c>
      <c r="AJ17" t="n">
        <v>-0.1660084361276593</v>
      </c>
      <c r="AK17" t="n">
        <v>-0.6250685066184241</v>
      </c>
      <c r="AM17" t="e">
        <v>#N/A</v>
      </c>
      <c r="AN17" t="e">
        <v>#N/A</v>
      </c>
      <c r="AO17" t="n">
        <v>-1</v>
      </c>
      <c r="AP17" t="n">
        <v>-0.1655189493230015</v>
      </c>
      <c r="AQ17" t="n">
        <v>-0.6236679507604773</v>
      </c>
      <c r="AS17" t="e">
        <v>#N/A</v>
      </c>
      <c r="AT17" t="e">
        <v>#N/A</v>
      </c>
      <c r="AU17" t="n">
        <v>-1</v>
      </c>
      <c r="AV17" t="n">
        <v>-0.1648826833596398</v>
      </c>
      <c r="AW17" t="n">
        <v>-0.6247152186171636</v>
      </c>
    </row>
    <row r="18">
      <c r="A18" t="inlineStr">
        <is>
          <t>m4.0_z0.00100_irv00_STANDARD_TDU15</t>
        </is>
      </c>
      <c r="C18" t="e">
        <v>#N/A</v>
      </c>
      <c r="D18" t="e">
        <v>#N/A</v>
      </c>
      <c r="E18" t="n">
        <v>-1.000000065315421</v>
      </c>
      <c r="F18" t="n">
        <v>-0.2045720087640035</v>
      </c>
      <c r="G18" t="n">
        <v>0.1195167558143417</v>
      </c>
      <c r="I18" t="e">
        <v>#N/A</v>
      </c>
      <c r="J18" t="e">
        <v>#N/A</v>
      </c>
      <c r="K18" t="n">
        <v>-1</v>
      </c>
      <c r="L18" t="n">
        <v>-0.2045749470971814</v>
      </c>
      <c r="M18" t="n">
        <v>0.1195175747962304</v>
      </c>
      <c r="O18" t="e">
        <v>#N/A</v>
      </c>
      <c r="P18" t="e">
        <v>#N/A</v>
      </c>
      <c r="Q18" t="n">
        <v>-1</v>
      </c>
      <c r="R18" t="n">
        <v>-0.2046211043969343</v>
      </c>
      <c r="S18" t="n">
        <v>0.1195134363946972</v>
      </c>
      <c r="U18" t="e">
        <v>#N/A</v>
      </c>
      <c r="V18" t="e">
        <v>#N/A</v>
      </c>
      <c r="W18" t="n">
        <v>-1</v>
      </c>
      <c r="X18" t="n">
        <v>-0.2035190362062309</v>
      </c>
      <c r="Y18" t="n">
        <v>0.1205614808267506</v>
      </c>
      <c r="AA18" t="e">
        <v>#N/A</v>
      </c>
      <c r="AB18" t="e">
        <v>#N/A</v>
      </c>
      <c r="AC18" t="n">
        <v>-1.000000064776962</v>
      </c>
      <c r="AD18" t="n">
        <v>-0.203942885272923</v>
      </c>
      <c r="AE18" t="n">
        <v>0.1225888383737939</v>
      </c>
      <c r="AG18" t="e">
        <v>#N/A</v>
      </c>
      <c r="AH18" t="e">
        <v>#N/A</v>
      </c>
      <c r="AI18" t="n">
        <v>-1</v>
      </c>
      <c r="AJ18" t="n">
        <v>-0.2039459082368407</v>
      </c>
      <c r="AK18" t="n">
        <v>0.1225896984563104</v>
      </c>
      <c r="AM18" t="e">
        <v>#N/A</v>
      </c>
      <c r="AN18" t="e">
        <v>#N/A</v>
      </c>
      <c r="AO18" t="n">
        <v>-1</v>
      </c>
      <c r="AP18" t="n">
        <v>-0.2034302282848336</v>
      </c>
      <c r="AQ18" t="n">
        <v>0.1226334352871417</v>
      </c>
      <c r="AS18" t="e">
        <v>#N/A</v>
      </c>
      <c r="AT18" t="e">
        <v>#N/A</v>
      </c>
      <c r="AU18" t="n">
        <v>-1</v>
      </c>
      <c r="AV18" t="n">
        <v>-0.202866894085143</v>
      </c>
      <c r="AW18" t="n">
        <v>0.1236588015071747</v>
      </c>
    </row>
    <row r="19">
      <c r="A19" t="inlineStr">
        <is>
          <t>m4.0_z0.02000_irv00_STANDARD_TDU8</t>
        </is>
      </c>
      <c r="C19" t="e">
        <v>#N/A</v>
      </c>
      <c r="D19" t="e">
        <v>#N/A</v>
      </c>
      <c r="E19" t="n">
        <v>-1.000000043878124</v>
      </c>
      <c r="F19" t="n">
        <v>0.0790831045405227</v>
      </c>
      <c r="G19" t="n">
        <v>-0.3027148110223976</v>
      </c>
      <c r="I19" t="e">
        <v>#N/A</v>
      </c>
      <c r="J19" t="e">
        <v>#N/A</v>
      </c>
      <c r="K19" t="n">
        <v>-1</v>
      </c>
      <c r="L19" t="n">
        <v>0.07907793922236983</v>
      </c>
      <c r="M19" t="n">
        <v>-0.3027083915271682</v>
      </c>
      <c r="O19" t="e">
        <v>#N/A</v>
      </c>
      <c r="P19" t="e">
        <v>#N/A</v>
      </c>
      <c r="Q19" t="n">
        <v>-1</v>
      </c>
      <c r="R19" t="n">
        <v>0.07914044703897907</v>
      </c>
      <c r="S19" t="n">
        <v>-0.3027384294911251</v>
      </c>
      <c r="U19" t="e">
        <v>#N/A</v>
      </c>
      <c r="V19" t="e">
        <v>#N/A</v>
      </c>
      <c r="W19" t="n">
        <v>-1</v>
      </c>
      <c r="X19" t="n">
        <v>0.07692142194623379</v>
      </c>
      <c r="Y19" t="n">
        <v>-0.3037618917657647</v>
      </c>
      <c r="AA19" t="e">
        <v>#N/A</v>
      </c>
      <c r="AB19" t="e">
        <v>#N/A</v>
      </c>
      <c r="AC19" t="n">
        <v>-1.000000043337446</v>
      </c>
      <c r="AD19" t="n">
        <v>0.08186257457021284</v>
      </c>
      <c r="AE19" t="n">
        <v>-0.302102745851629</v>
      </c>
      <c r="AG19" t="e">
        <v>#N/A</v>
      </c>
      <c r="AH19" t="e">
        <v>#N/A</v>
      </c>
      <c r="AI19" t="n">
        <v>-1</v>
      </c>
      <c r="AJ19" t="n">
        <v>0.08185743059267446</v>
      </c>
      <c r="AK19" t="n">
        <v>-0.3020963778164157</v>
      </c>
      <c r="AM19" t="e">
        <v>#N/A</v>
      </c>
      <c r="AN19" t="e">
        <v>#N/A</v>
      </c>
      <c r="AO19" t="n">
        <v>-1</v>
      </c>
      <c r="AP19" t="n">
        <v>0.08116068363665757</v>
      </c>
      <c r="AQ19" t="n">
        <v>-0.3017638172582122</v>
      </c>
      <c r="AS19" t="e">
        <v>#N/A</v>
      </c>
      <c r="AT19" t="e">
        <v>#N/A</v>
      </c>
      <c r="AU19" t="n">
        <v>-1</v>
      </c>
      <c r="AV19" t="n">
        <v>0.07971251883186695</v>
      </c>
      <c r="AW19" t="n">
        <v>-0.3031430721892433</v>
      </c>
    </row>
    <row r="20">
      <c r="A20" t="inlineStr">
        <is>
          <t>m3.0_z0.00030_irv00_STANDARD_TDU13</t>
        </is>
      </c>
      <c r="C20" t="e">
        <v>#N/A</v>
      </c>
      <c r="D20" t="e">
        <v>#N/A</v>
      </c>
      <c r="E20" t="n">
        <v>-1.000000074810048</v>
      </c>
      <c r="F20" t="n">
        <v>-0.2375663101117365</v>
      </c>
      <c r="G20" t="n">
        <v>0.02865621658632023</v>
      </c>
      <c r="I20" t="e">
        <v>#N/A</v>
      </c>
      <c r="J20" t="e">
        <v>#N/A</v>
      </c>
      <c r="K20" t="n">
        <v>-1</v>
      </c>
      <c r="L20" t="n">
        <v>-0.2375706579142323</v>
      </c>
      <c r="M20" t="n">
        <v>0.02865510192447798</v>
      </c>
      <c r="O20" t="e">
        <v>#N/A</v>
      </c>
      <c r="P20" t="e">
        <v>#N/A</v>
      </c>
      <c r="Q20" t="n">
        <v>-1</v>
      </c>
      <c r="R20" t="n">
        <v>-0.237625658976793</v>
      </c>
      <c r="S20" t="n">
        <v>0.02862999810705329</v>
      </c>
      <c r="U20" t="e">
        <v>#N/A</v>
      </c>
      <c r="V20" t="e">
        <v>#N/A</v>
      </c>
      <c r="W20" t="n">
        <v>-1</v>
      </c>
      <c r="X20" t="n">
        <v>-0.2362888447773453</v>
      </c>
      <c r="Y20" t="n">
        <v>0.02985374674252828</v>
      </c>
      <c r="AA20" t="e">
        <v>#N/A</v>
      </c>
      <c r="AB20" t="e">
        <v>#N/A</v>
      </c>
      <c r="AC20" t="n">
        <v>-1.000000074233842</v>
      </c>
      <c r="AD20" t="n">
        <v>-0.2371302857040458</v>
      </c>
      <c r="AE20" t="n">
        <v>0.03093670703613327</v>
      </c>
      <c r="AG20" t="e">
        <v>#N/A</v>
      </c>
      <c r="AH20" t="e">
        <v>#N/A</v>
      </c>
      <c r="AI20" t="n">
        <v>-1</v>
      </c>
      <c r="AJ20" t="n">
        <v>-0.2371347245168441</v>
      </c>
      <c r="AK20" t="n">
        <v>0.03093559384299796</v>
      </c>
      <c r="AM20" t="e">
        <v>#N/A</v>
      </c>
      <c r="AN20" t="e">
        <v>#N/A</v>
      </c>
      <c r="AO20" t="n">
        <v>-1</v>
      </c>
      <c r="AP20" t="n">
        <v>-0.2365211088511889</v>
      </c>
      <c r="AQ20" t="n">
        <v>0.03121304149518544</v>
      </c>
      <c r="AS20" t="e">
        <v>#N/A</v>
      </c>
      <c r="AT20" t="e">
        <v>#N/A</v>
      </c>
      <c r="AU20" t="n">
        <v>-1</v>
      </c>
      <c r="AV20" t="n">
        <v>-0.235832884772445</v>
      </c>
      <c r="AW20" t="n">
        <v>0.03215520520544959</v>
      </c>
    </row>
    <row r="21">
      <c r="A21" t="inlineStr">
        <is>
          <t>m4.0_z0.00600_irv00_STANDARD_TDU9</t>
        </is>
      </c>
      <c r="C21" t="e">
        <v>#N/A</v>
      </c>
      <c r="D21" t="e">
        <v>#N/A</v>
      </c>
      <c r="E21" t="n">
        <v>-1.000000089091957</v>
      </c>
      <c r="F21" t="n">
        <v>-0.1683575227040546</v>
      </c>
      <c r="G21" t="n">
        <v>-0.5422015632505772</v>
      </c>
      <c r="I21" t="e">
        <v>#N/A</v>
      </c>
      <c r="J21" t="e">
        <v>#N/A</v>
      </c>
      <c r="K21" t="n">
        <v>-1</v>
      </c>
      <c r="L21" t="n">
        <v>-0.1683589563040834</v>
      </c>
      <c r="M21" t="n">
        <v>-0.5422076562806669</v>
      </c>
      <c r="O21" t="e">
        <v>#N/A</v>
      </c>
      <c r="P21" t="e">
        <v>#N/A</v>
      </c>
      <c r="Q21" t="n">
        <v>-1</v>
      </c>
      <c r="R21" t="n">
        <v>-0.1683927653693968</v>
      </c>
      <c r="S21" t="n">
        <v>-0.542316299814527</v>
      </c>
      <c r="U21" t="e">
        <v>#N/A</v>
      </c>
      <c r="V21" t="e">
        <v>#N/A</v>
      </c>
      <c r="W21" t="n">
        <v>-1</v>
      </c>
      <c r="X21" t="n">
        <v>-0.1676544194751448</v>
      </c>
      <c r="Y21" t="n">
        <v>-0.5419356744007171</v>
      </c>
      <c r="AA21" t="e">
        <v>#N/A</v>
      </c>
      <c r="AB21" t="e">
        <v>#N/A</v>
      </c>
      <c r="AC21" t="n">
        <v>-1.000000088385855</v>
      </c>
      <c r="AD21" t="n">
        <v>-0.1675339943985055</v>
      </c>
      <c r="AE21" t="n">
        <v>-0.542691712671628</v>
      </c>
      <c r="AG21" t="e">
        <v>#N/A</v>
      </c>
      <c r="AH21" t="e">
        <v>#N/A</v>
      </c>
      <c r="AI21" t="n">
        <v>-1</v>
      </c>
      <c r="AJ21" t="n">
        <v>-0.1675354837717966</v>
      </c>
      <c r="AK21" t="n">
        <v>-0.5426980023889225</v>
      </c>
      <c r="AM21" t="e">
        <v>#N/A</v>
      </c>
      <c r="AN21" t="e">
        <v>#N/A</v>
      </c>
      <c r="AO21" t="n">
        <v>-1</v>
      </c>
      <c r="AP21" t="n">
        <v>-0.1671575017241404</v>
      </c>
      <c r="AQ21" t="n">
        <v>-0.5414896945574741</v>
      </c>
      <c r="AS21" t="e">
        <v>#N/A</v>
      </c>
      <c r="AT21" t="e">
        <v>#N/A</v>
      </c>
      <c r="AU21" t="n">
        <v>-1</v>
      </c>
      <c r="AV21" t="n">
        <v>-0.1668092132931999</v>
      </c>
      <c r="AW21" t="n">
        <v>-0.5424181371181953</v>
      </c>
    </row>
    <row r="22">
      <c r="A22" t="inlineStr">
        <is>
          <t>m3.0_z0.02000_irv00_STANDARD_TDU14</t>
        </is>
      </c>
      <c r="C22" t="e">
        <v>#N/A</v>
      </c>
      <c r="D22" t="e">
        <v>#N/A</v>
      </c>
      <c r="E22" t="n">
        <v>-1.000000100453979</v>
      </c>
      <c r="F22" t="n">
        <v>0.05019132330419396</v>
      </c>
      <c r="G22" t="n">
        <v>-0.260293309229942</v>
      </c>
      <c r="I22" t="e">
        <v>#N/A</v>
      </c>
      <c r="J22" t="e">
        <v>#N/A</v>
      </c>
      <c r="K22" t="n">
        <v>-1</v>
      </c>
      <c r="L22" t="n">
        <v>0.05018291984078347</v>
      </c>
      <c r="M22" t="n">
        <v>-0.2602873517298871</v>
      </c>
      <c r="O22" t="e">
        <v>#N/A</v>
      </c>
      <c r="P22" t="e">
        <v>#N/A</v>
      </c>
      <c r="Q22" t="n">
        <v>-1</v>
      </c>
      <c r="R22" t="n">
        <v>0.05026141921954144</v>
      </c>
      <c r="S22" t="n">
        <v>-0.2602972962576414</v>
      </c>
      <c r="U22" t="e">
        <v>#N/A</v>
      </c>
      <c r="V22" t="e">
        <v>#N/A</v>
      </c>
      <c r="W22" t="n">
        <v>-1</v>
      </c>
      <c r="X22" t="n">
        <v>0.04729578314927595</v>
      </c>
      <c r="Y22" t="n">
        <v>-0.2618163911518498</v>
      </c>
      <c r="AA22" t="e">
        <v>#N/A</v>
      </c>
      <c r="AB22" t="e">
        <v>#N/A</v>
      </c>
      <c r="AC22" t="n">
        <v>-1.000000099503628</v>
      </c>
      <c r="AD22" t="n">
        <v>0.05272040765058605</v>
      </c>
      <c r="AE22" t="n">
        <v>-0.2595520435610954</v>
      </c>
      <c r="AG22" t="e">
        <v>#N/A</v>
      </c>
      <c r="AH22" t="e">
        <v>#N/A</v>
      </c>
      <c r="AI22" t="n">
        <v>-1</v>
      </c>
      <c r="AJ22" t="n">
        <v>0.05271199888386951</v>
      </c>
      <c r="AK22" t="n">
        <v>-0.259546125540351</v>
      </c>
      <c r="AM22" t="e">
        <v>#N/A</v>
      </c>
      <c r="AN22" t="e">
        <v>#N/A</v>
      </c>
      <c r="AO22" t="n">
        <v>-1</v>
      </c>
      <c r="AP22" t="n">
        <v>0.0518370193718426</v>
      </c>
      <c r="AQ22" t="n">
        <v>-0.2594373271305257</v>
      </c>
      <c r="AS22" t="e">
        <v>#N/A</v>
      </c>
      <c r="AT22" t="e">
        <v>#N/A</v>
      </c>
      <c r="AU22" t="n">
        <v>-1</v>
      </c>
      <c r="AV22" t="n">
        <v>0.04982984042493187</v>
      </c>
      <c r="AW22" t="n">
        <v>-0.2610712779065955</v>
      </c>
    </row>
    <row r="23">
      <c r="A23" t="inlineStr">
        <is>
          <t>m3.0_z0.00100_irv00_STANDARD_TDU11</t>
        </is>
      </c>
      <c r="C23" t="e">
        <v>#N/A</v>
      </c>
      <c r="D23" t="e">
        <v>#N/A</v>
      </c>
      <c r="E23" t="n">
        <v>-1.000000188512429</v>
      </c>
      <c r="F23" t="n">
        <v>-0.3055266471008178</v>
      </c>
      <c r="G23" t="n">
        <v>-0.07244345148205156</v>
      </c>
      <c r="I23" t="e">
        <v>#N/A</v>
      </c>
      <c r="J23" t="e">
        <v>#N/A</v>
      </c>
      <c r="K23" t="n">
        <v>-1</v>
      </c>
      <c r="L23" t="n">
        <v>-0.3055345271031702</v>
      </c>
      <c r="M23" t="n">
        <v>-0.07244862820007927</v>
      </c>
      <c r="O23" t="e">
        <v>#N/A</v>
      </c>
      <c r="P23" t="e">
        <v>#N/A</v>
      </c>
      <c r="Q23" t="n">
        <v>-1</v>
      </c>
      <c r="R23" t="n">
        <v>-0.3056061492887466</v>
      </c>
      <c r="S23" t="n">
        <v>-0.07250066689823123</v>
      </c>
      <c r="U23" t="e">
        <v>#N/A</v>
      </c>
      <c r="V23" t="e">
        <v>#N/A</v>
      </c>
      <c r="W23" t="n">
        <v>-1</v>
      </c>
      <c r="X23" t="n">
        <v>-0.3038498126449302</v>
      </c>
      <c r="Y23" t="n">
        <v>-0.07093522035339199</v>
      </c>
      <c r="AA23" t="e">
        <v>#N/A</v>
      </c>
      <c r="AB23" t="e">
        <v>#N/A</v>
      </c>
      <c r="AC23" t="n">
        <v>-1.000000187327821</v>
      </c>
      <c r="AD23" t="n">
        <v>-0.3053791489959767</v>
      </c>
      <c r="AE23" t="n">
        <v>-0.07058043994478957</v>
      </c>
      <c r="AG23" t="e">
        <v>#N/A</v>
      </c>
      <c r="AH23" t="e">
        <v>#N/A</v>
      </c>
      <c r="AI23" t="n">
        <v>-1</v>
      </c>
      <c r="AJ23" t="n">
        <v>-0.3053871596508357</v>
      </c>
      <c r="AK23" t="n">
        <v>-0.07058566345691762</v>
      </c>
      <c r="AM23" t="e">
        <v>#N/A</v>
      </c>
      <c r="AN23" t="e">
        <v>#N/A</v>
      </c>
      <c r="AO23" t="n">
        <v>-1</v>
      </c>
      <c r="AP23" t="n">
        <v>-0.3045885437644892</v>
      </c>
      <c r="AQ23" t="n">
        <v>-0.07000818053771792</v>
      </c>
      <c r="AS23" t="e">
        <v>#N/A</v>
      </c>
      <c r="AT23" t="e">
        <v>#N/A</v>
      </c>
      <c r="AU23" t="n">
        <v>-1</v>
      </c>
      <c r="AV23" t="n">
        <v>-0.3036826060933109</v>
      </c>
      <c r="AW23" t="n">
        <v>-0.06905154327862921</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130Ba</t>
        </is>
      </c>
      <c r="J26" t="inlineStr">
        <is>
          <t>132Ba</t>
        </is>
      </c>
      <c r="K26" t="inlineStr">
        <is>
          <t>135Ba</t>
        </is>
      </c>
      <c r="L26" t="inlineStr">
        <is>
          <t>136Ba</t>
        </is>
      </c>
      <c r="M26" t="inlineStr">
        <is>
          <t>137Ba</t>
        </is>
      </c>
      <c r="O26" t="inlineStr">
        <is>
          <t>130Ba</t>
        </is>
      </c>
      <c r="P26" t="inlineStr">
        <is>
          <t>132Ba</t>
        </is>
      </c>
      <c r="Q26" t="inlineStr">
        <is>
          <t>135Ba</t>
        </is>
      </c>
      <c r="R26" t="inlineStr">
        <is>
          <t>136Ba</t>
        </is>
      </c>
      <c r="S26" t="inlineStr">
        <is>
          <t>137Ba</t>
        </is>
      </c>
      <c r="U26" t="inlineStr">
        <is>
          <t>130Ba</t>
        </is>
      </c>
      <c r="V26" t="inlineStr">
        <is>
          <t>132Ba</t>
        </is>
      </c>
      <c r="W26" t="inlineStr">
        <is>
          <t>135Ba</t>
        </is>
      </c>
      <c r="X26" t="inlineStr">
        <is>
          <t>136Ba</t>
        </is>
      </c>
      <c r="Y26" t="inlineStr">
        <is>
          <t>137Ba</t>
        </is>
      </c>
      <c r="AA26" t="inlineStr">
        <is>
          <t>130Ba</t>
        </is>
      </c>
      <c r="AB26" t="inlineStr">
        <is>
          <t>132Ba</t>
        </is>
      </c>
      <c r="AC26" t="inlineStr">
        <is>
          <t>135Ba</t>
        </is>
      </c>
      <c r="AD26" t="inlineStr">
        <is>
          <t>136Ba</t>
        </is>
      </c>
      <c r="AE26" t="inlineStr">
        <is>
          <t>137Ba</t>
        </is>
      </c>
      <c r="AG26" t="inlineStr">
        <is>
          <t>130Ba</t>
        </is>
      </c>
      <c r="AH26" t="inlineStr">
        <is>
          <t>132Ba</t>
        </is>
      </c>
      <c r="AI26" t="inlineStr">
        <is>
          <t>135Ba</t>
        </is>
      </c>
      <c r="AJ26" t="inlineStr">
        <is>
          <t>136Ba</t>
        </is>
      </c>
      <c r="AK26" t="inlineStr">
        <is>
          <t>137Ba</t>
        </is>
      </c>
      <c r="AM26" t="inlineStr">
        <is>
          <t>130Ba</t>
        </is>
      </c>
      <c r="AN26" t="inlineStr">
        <is>
          <t>132Ba</t>
        </is>
      </c>
      <c r="AO26" t="inlineStr">
        <is>
          <t>135Ba</t>
        </is>
      </c>
      <c r="AP26" t="inlineStr">
        <is>
          <t>136Ba</t>
        </is>
      </c>
      <c r="AQ26" t="inlineStr">
        <is>
          <t>137Ba</t>
        </is>
      </c>
      <c r="AS26" t="inlineStr">
        <is>
          <t>130Ba</t>
        </is>
      </c>
      <c r="AT26" t="inlineStr">
        <is>
          <t>132Ba</t>
        </is>
      </c>
      <c r="AU26" t="inlineStr">
        <is>
          <t>135Ba</t>
        </is>
      </c>
      <c r="AV26" t="inlineStr">
        <is>
          <t>136Ba</t>
        </is>
      </c>
      <c r="AW26" t="inlineStr">
        <is>
          <t>137Ba</t>
        </is>
      </c>
    </row>
    <row r="27">
      <c r="A27" t="inlineStr">
        <is>
          <t>m3.0_z0.00800_irv00_STANDARD_TDU10</t>
        </is>
      </c>
      <c r="I27" t="e">
        <v>#N/A</v>
      </c>
      <c r="J27" t="e">
        <v>#N/A</v>
      </c>
      <c r="K27" t="n">
        <v>0.9999996411872596</v>
      </c>
      <c r="L27" t="n">
        <v>1.000038248488961</v>
      </c>
      <c r="M27" t="n">
        <v>0.999996865654358</v>
      </c>
      <c r="O27" t="e">
        <v>#N/A</v>
      </c>
      <c r="P27" t="e">
        <v>#N/A</v>
      </c>
      <c r="Q27" t="n">
        <v>0.9999996411872596</v>
      </c>
      <c r="R27" t="n">
        <v>0.9948091284485174</v>
      </c>
      <c r="S27" t="n">
        <v>1.000179870665619</v>
      </c>
      <c r="U27" t="e">
        <v>#N/A</v>
      </c>
      <c r="V27" t="e">
        <v>#N/A</v>
      </c>
      <c r="W27" t="n">
        <v>0.9999996411872596</v>
      </c>
      <c r="X27" t="n">
        <v>1.209540431929331</v>
      </c>
      <c r="Y27" t="n">
        <v>1.000182090400382</v>
      </c>
      <c r="AA27" t="e">
        <v>#N/A</v>
      </c>
      <c r="AB27" t="e">
        <v>#N/A</v>
      </c>
      <c r="AC27" t="n">
        <v>0.9999999972510888</v>
      </c>
      <c r="AD27" t="n">
        <v>-0.5359810752781926</v>
      </c>
      <c r="AE27" t="n">
        <v>1.000247868593659</v>
      </c>
      <c r="AG27" t="e">
        <v>#N/A</v>
      </c>
      <c r="AH27" t="e">
        <v>#N/A</v>
      </c>
      <c r="AI27" t="n">
        <v>0.9999996411872596</v>
      </c>
      <c r="AJ27" t="n">
        <v>-0.5359472165989665</v>
      </c>
      <c r="AK27" t="n">
        <v>1.000244990460709</v>
      </c>
      <c r="AM27" t="e">
        <v>#N/A</v>
      </c>
      <c r="AN27" t="e">
        <v>#N/A</v>
      </c>
      <c r="AO27" t="n">
        <v>0.9999996411872596</v>
      </c>
      <c r="AP27" t="n">
        <v>-0.4789202846925377</v>
      </c>
      <c r="AQ27" t="n">
        <v>0.9982105708740218</v>
      </c>
      <c r="AS27" t="e">
        <v>#N/A</v>
      </c>
      <c r="AT27" t="e">
        <v>#N/A</v>
      </c>
      <c r="AU27" t="n">
        <v>0.9999996411872596</v>
      </c>
      <c r="AV27" t="n">
        <v>-0.3456347371257271</v>
      </c>
      <c r="AW27" t="n">
        <v>1.000413021869611</v>
      </c>
    </row>
    <row r="28">
      <c r="A28" t="inlineStr">
        <is>
          <t>m3.0_z0.01400_irv00_STANDARD_TDU13</t>
        </is>
      </c>
      <c r="I28" t="e">
        <v>#N/A</v>
      </c>
      <c r="J28" t="e">
        <v>#N/A</v>
      </c>
      <c r="K28" t="n">
        <v>0.9999997854106989</v>
      </c>
      <c r="L28" t="n">
        <v>0.999939393382934</v>
      </c>
      <c r="M28" t="n">
        <v>0.9999789249133699</v>
      </c>
      <c r="O28" t="e">
        <v>#N/A</v>
      </c>
      <c r="P28" t="e">
        <v>#N/A</v>
      </c>
      <c r="Q28" t="n">
        <v>0.9999997854106989</v>
      </c>
      <c r="R28" t="n">
        <v>1.000576444992406</v>
      </c>
      <c r="S28" t="n">
        <v>1.000043880218976</v>
      </c>
      <c r="U28" t="e">
        <v>#N/A</v>
      </c>
      <c r="V28" t="e">
        <v>#N/A</v>
      </c>
      <c r="W28" t="n">
        <v>0.9999997854106989</v>
      </c>
      <c r="X28" t="n">
        <v>0.978684095897474</v>
      </c>
      <c r="Y28" t="n">
        <v>1.004804014354708</v>
      </c>
      <c r="AA28" t="e">
        <v>#N/A</v>
      </c>
      <c r="AB28" t="e">
        <v>#N/A</v>
      </c>
      <c r="AC28" t="n">
        <v>0.9999999981503689</v>
      </c>
      <c r="AD28" t="n">
        <v>1.021806948699214</v>
      </c>
      <c r="AE28" t="n">
        <v>0.9971943765476228</v>
      </c>
      <c r="AG28" t="e">
        <v>#N/A</v>
      </c>
      <c r="AH28" t="e">
        <v>#N/A</v>
      </c>
      <c r="AI28" t="n">
        <v>0.9999997854106989</v>
      </c>
      <c r="AJ28" t="n">
        <v>1.02174647214164</v>
      </c>
      <c r="AK28" t="n">
        <v>0.997173456765611</v>
      </c>
      <c r="AM28" t="e">
        <v>#N/A</v>
      </c>
      <c r="AN28" t="e">
        <v>#N/A</v>
      </c>
      <c r="AO28" t="n">
        <v>0.9999997854106989</v>
      </c>
      <c r="AP28" t="n">
        <v>1.014651231062898</v>
      </c>
      <c r="AQ28" t="n">
        <v>0.9964570211247912</v>
      </c>
      <c r="AS28" t="e">
        <v>#N/A</v>
      </c>
      <c r="AT28" t="e">
        <v>#N/A</v>
      </c>
      <c r="AU28" t="n">
        <v>0.9999997854106989</v>
      </c>
      <c r="AV28" t="n">
        <v>1.000564702428604</v>
      </c>
      <c r="AW28" t="n">
        <v>1.001978189379539</v>
      </c>
    </row>
    <row r="29">
      <c r="A29" t="inlineStr">
        <is>
          <t>m4.0_z0.00800_irv00_STANDARD_TDU9</t>
        </is>
      </c>
      <c r="I29" t="e">
        <v>#N/A</v>
      </c>
      <c r="J29" t="e">
        <v>#N/A</v>
      </c>
      <c r="K29" t="n">
        <v>0.9999999409251464</v>
      </c>
      <c r="L29" t="n">
        <v>1.000008074322979</v>
      </c>
      <c r="M29" t="n">
        <v>1.000010072331837</v>
      </c>
      <c r="O29" t="e">
        <v>#N/A</v>
      </c>
      <c r="P29" t="e">
        <v>#N/A</v>
      </c>
      <c r="Q29" t="n">
        <v>0.9999999409251464</v>
      </c>
      <c r="R29" t="n">
        <v>1.000222872703948</v>
      </c>
      <c r="S29" t="n">
        <v>1.000206957105804</v>
      </c>
      <c r="U29" t="e">
        <v>#N/A</v>
      </c>
      <c r="V29" t="e">
        <v>#N/A</v>
      </c>
      <c r="W29" t="n">
        <v>0.9999999409251464</v>
      </c>
      <c r="X29" t="n">
        <v>0.9952768067499069</v>
      </c>
      <c r="Y29" t="n">
        <v>0.9996459313486185</v>
      </c>
      <c r="AA29" t="e">
        <v>#N/A</v>
      </c>
      <c r="AB29" t="e">
        <v>#N/A</v>
      </c>
      <c r="AC29" t="n">
        <v>0.9999999994682032</v>
      </c>
      <c r="AD29" t="n">
        <v>0.9927377504001896</v>
      </c>
      <c r="AE29" t="n">
        <v>1.001459486202222</v>
      </c>
      <c r="AG29" t="e">
        <v>#N/A</v>
      </c>
      <c r="AH29" t="e">
        <v>#N/A</v>
      </c>
      <c r="AI29" t="n">
        <v>0.9999999409251464</v>
      </c>
      <c r="AJ29" t="n">
        <v>0.9927461975593197</v>
      </c>
      <c r="AK29" t="n">
        <v>1.001469942614258</v>
      </c>
      <c r="AM29" t="e">
        <v>#N/A</v>
      </c>
      <c r="AN29" t="e">
        <v>#N/A</v>
      </c>
      <c r="AO29" t="n">
        <v>0.9999999409251464</v>
      </c>
      <c r="AP29" t="n">
        <v>0.9903415889135889</v>
      </c>
      <c r="AQ29" t="n">
        <v>0.999279410696176</v>
      </c>
      <c r="AS29" t="e">
        <v>#N/A</v>
      </c>
      <c r="AT29" t="e">
        <v>#N/A</v>
      </c>
      <c r="AU29" t="n">
        <v>0.9999999409251464</v>
      </c>
      <c r="AV29" t="n">
        <v>0.9878424230252497</v>
      </c>
      <c r="AW29" t="n">
        <v>1.001093673087707</v>
      </c>
    </row>
    <row r="30">
      <c r="A30" t="inlineStr">
        <is>
          <t>m4.0_z0.01400_irv00_STANDARD_TDU8</t>
        </is>
      </c>
      <c r="I30" t="e">
        <v>#N/A</v>
      </c>
      <c r="J30" t="e">
        <v>#N/A</v>
      </c>
      <c r="K30" t="n">
        <v>0.9999999571477237</v>
      </c>
      <c r="L30" t="n">
        <v>0.999955786516958</v>
      </c>
      <c r="M30" t="n">
        <v>0.9999833163087625</v>
      </c>
      <c r="O30" t="e">
        <v>#N/A</v>
      </c>
      <c r="P30" t="e">
        <v>#N/A</v>
      </c>
      <c r="Q30" t="n">
        <v>0.9999999571477237</v>
      </c>
      <c r="R30" t="n">
        <v>1.000730441230551</v>
      </c>
      <c r="S30" t="n">
        <v>1.00012312795215</v>
      </c>
      <c r="U30" t="e">
        <v>#N/A</v>
      </c>
      <c r="V30" t="e">
        <v>#N/A</v>
      </c>
      <c r="W30" t="n">
        <v>0.9999999571477237</v>
      </c>
      <c r="X30" t="n">
        <v>0.9732834544679676</v>
      </c>
      <c r="Y30" t="n">
        <v>1.001869191305366</v>
      </c>
      <c r="AA30" t="e">
        <v>#N/A</v>
      </c>
      <c r="AB30" t="e">
        <v>#N/A</v>
      </c>
      <c r="AC30" t="n">
        <v>0.9999999994781952</v>
      </c>
      <c r="AD30" t="n">
        <v>1.04536569546329</v>
      </c>
      <c r="AE30" t="n">
        <v>0.9991472282929083</v>
      </c>
      <c r="AG30" t="e">
        <v>#N/A</v>
      </c>
      <c r="AH30" t="e">
        <v>#N/A</v>
      </c>
      <c r="AI30" t="n">
        <v>0.9999999571477237</v>
      </c>
      <c r="AJ30" t="n">
        <v>1.04532201773559</v>
      </c>
      <c r="AK30" t="n">
        <v>0.9991307488713121</v>
      </c>
      <c r="AM30" t="e">
        <v>#N/A</v>
      </c>
      <c r="AN30" t="e">
        <v>#N/A</v>
      </c>
      <c r="AO30" t="n">
        <v>0.9999999571477237</v>
      </c>
      <c r="AP30" t="n">
        <v>1.036698502511068</v>
      </c>
      <c r="AQ30" t="n">
        <v>0.9975781365725022</v>
      </c>
      <c r="AS30" t="e">
        <v>#N/A</v>
      </c>
      <c r="AT30" t="e">
        <v>#N/A</v>
      </c>
      <c r="AU30" t="n">
        <v>0.9999999571477237</v>
      </c>
      <c r="AV30" t="n">
        <v>1.018951358682969</v>
      </c>
      <c r="AW30" t="n">
        <v>1.000992835283672</v>
      </c>
    </row>
    <row r="31">
      <c r="A31" t="inlineStr">
        <is>
          <t>m3.0_z0.01000_irv00_STANDARD_TDU11</t>
        </is>
      </c>
      <c r="I31" t="e">
        <v>#N/A</v>
      </c>
      <c r="J31" t="e">
        <v>#N/A</v>
      </c>
      <c r="K31" t="n">
        <v>0.9999996920287788</v>
      </c>
      <c r="L31" t="n">
        <v>0.9999634752952836</v>
      </c>
      <c r="M31" t="n">
        <v>0.9999840598842379</v>
      </c>
      <c r="O31" t="e">
        <v>#N/A</v>
      </c>
      <c r="P31" t="e">
        <v>#N/A</v>
      </c>
      <c r="Q31" t="n">
        <v>0.9999996920287788</v>
      </c>
      <c r="R31" t="n">
        <v>1.000630185289986</v>
      </c>
      <c r="S31" t="n">
        <v>1.000124924098616</v>
      </c>
      <c r="U31" t="e">
        <v>#N/A</v>
      </c>
      <c r="V31" t="e">
        <v>#N/A</v>
      </c>
      <c r="W31" t="n">
        <v>0.9999996920287788</v>
      </c>
      <c r="X31" t="n">
        <v>0.9775226695342589</v>
      </c>
      <c r="Y31" t="n">
        <v>1.001828177391697</v>
      </c>
      <c r="AA31" t="e">
        <v>#N/A</v>
      </c>
      <c r="AB31" t="e">
        <v>#N/A</v>
      </c>
      <c r="AC31" t="n">
        <v>0.9999999974775741</v>
      </c>
      <c r="AD31" t="n">
        <v>1.033132875764997</v>
      </c>
      <c r="AE31" t="n">
        <v>0.9990795553618507</v>
      </c>
      <c r="AG31" t="e">
        <v>#N/A</v>
      </c>
      <c r="AH31" t="e">
        <v>#N/A</v>
      </c>
      <c r="AI31" t="n">
        <v>0.9999996920287788</v>
      </c>
      <c r="AJ31" t="n">
        <v>1.033096762446267</v>
      </c>
      <c r="AK31" t="n">
        <v>0.9990637951014696</v>
      </c>
      <c r="AM31" t="e">
        <v>#N/A</v>
      </c>
      <c r="AN31" t="e">
        <v>#N/A</v>
      </c>
      <c r="AO31" t="n">
        <v>0.9999996920287788</v>
      </c>
      <c r="AP31" t="n">
        <v>1.025683298234465</v>
      </c>
      <c r="AQ31" t="n">
        <v>0.9974996338036086</v>
      </c>
      <c r="AS31" t="e">
        <v>#N/A</v>
      </c>
      <c r="AT31" t="e">
        <v>#N/A</v>
      </c>
      <c r="AU31" t="n">
        <v>0.9999996920287788</v>
      </c>
      <c r="AV31" t="n">
        <v>1.010890148074451</v>
      </c>
      <c r="AW31" t="n">
        <v>1.000886903109289</v>
      </c>
    </row>
    <row r="32">
      <c r="A32" t="inlineStr">
        <is>
          <t>m3.0_z0.00200_irv00_STANDARD_TDU10</t>
        </is>
      </c>
      <c r="I32" t="e">
        <v>#N/A</v>
      </c>
      <c r="J32" t="e">
        <v>#N/A</v>
      </c>
      <c r="K32" t="n">
        <v>0.9999998157553025</v>
      </c>
      <c r="L32" t="n">
        <v>1.000031469669566</v>
      </c>
      <c r="M32" t="n">
        <v>1.000042021407151</v>
      </c>
      <c r="O32" t="e">
        <v>#N/A</v>
      </c>
      <c r="P32" t="e">
        <v>#N/A</v>
      </c>
      <c r="Q32" t="n">
        <v>0.9999998157553025</v>
      </c>
      <c r="R32" t="n">
        <v>1.000269785007142</v>
      </c>
      <c r="S32" t="n">
        <v>1.000297500900387</v>
      </c>
      <c r="U32" t="e">
        <v>#N/A</v>
      </c>
      <c r="V32" t="e">
        <v>#N/A</v>
      </c>
      <c r="W32" t="n">
        <v>0.9999998157553025</v>
      </c>
      <c r="X32" t="n">
        <v>0.9943613525250885</v>
      </c>
      <c r="Y32" t="n">
        <v>0.9973631571691945</v>
      </c>
      <c r="AA32" t="e">
        <v>#N/A</v>
      </c>
      <c r="AB32" t="e">
        <v>#N/A</v>
      </c>
      <c r="AC32" t="n">
        <v>0.9999999989097612</v>
      </c>
      <c r="AD32" t="n">
        <v>1.000065652672184</v>
      </c>
      <c r="AE32" t="n">
        <v>0.9991201541425271</v>
      </c>
      <c r="AG32" t="e">
        <v>#N/A</v>
      </c>
      <c r="AH32" t="e">
        <v>#N/A</v>
      </c>
      <c r="AI32" t="n">
        <v>0.9999998157553025</v>
      </c>
      <c r="AJ32" t="n">
        <v>1.000097579361992</v>
      </c>
      <c r="AK32" t="n">
        <v>0.9991626364367467</v>
      </c>
      <c r="AM32" t="e">
        <v>#N/A</v>
      </c>
      <c r="AN32" t="e">
        <v>#N/A</v>
      </c>
      <c r="AO32" t="n">
        <v>0.9999998157553025</v>
      </c>
      <c r="AP32" t="n">
        <v>0.9974409930626619</v>
      </c>
      <c r="AQ32" t="n">
        <v>0.9963229232406279</v>
      </c>
      <c r="AS32" t="e">
        <v>#N/A</v>
      </c>
      <c r="AT32" t="e">
        <v>#N/A</v>
      </c>
      <c r="AU32" t="n">
        <v>0.9999998157553025</v>
      </c>
      <c r="AV32" t="n">
        <v>0.9943708013525363</v>
      </c>
      <c r="AW32" t="n">
        <v>0.9964551735172598</v>
      </c>
    </row>
    <row r="33">
      <c r="A33" t="inlineStr">
        <is>
          <t>m4.0_z0.00200_irv00_STANDARD_TDU15</t>
        </is>
      </c>
      <c r="I33" t="e">
        <v>#N/A</v>
      </c>
      <c r="J33" t="e">
        <v>#N/A</v>
      </c>
      <c r="K33" t="n">
        <v>0.9999999418266474</v>
      </c>
      <c r="L33" t="n">
        <v>1.000023117785954</v>
      </c>
      <c r="M33" t="n">
        <v>1.000036991111529</v>
      </c>
      <c r="O33" t="e">
        <v>#N/A</v>
      </c>
      <c r="P33" t="e">
        <v>#N/A</v>
      </c>
      <c r="Q33" t="n">
        <v>0.9999999418266474</v>
      </c>
      <c r="R33" t="n">
        <v>1.00025360695534</v>
      </c>
      <c r="S33" t="n">
        <v>1.000368138171621</v>
      </c>
      <c r="U33" t="e">
        <v>#N/A</v>
      </c>
      <c r="V33" t="e">
        <v>#N/A</v>
      </c>
      <c r="W33" t="n">
        <v>0.9999999418266474</v>
      </c>
      <c r="X33" t="n">
        <v>0.9946651963898242</v>
      </c>
      <c r="Y33" t="n">
        <v>0.9943853826554846</v>
      </c>
      <c r="AA33" t="e">
        <v>#N/A</v>
      </c>
      <c r="AB33" t="e">
        <v>#N/A</v>
      </c>
      <c r="AC33" t="n">
        <v>0.9999999995348166</v>
      </c>
      <c r="AD33" t="n">
        <v>0.999278637917732</v>
      </c>
      <c r="AE33" t="n">
        <v>0.9931963915622927</v>
      </c>
      <c r="AG33" t="e">
        <v>#N/A</v>
      </c>
      <c r="AH33" t="e">
        <v>#N/A</v>
      </c>
      <c r="AI33" t="n">
        <v>0.9999999418266474</v>
      </c>
      <c r="AJ33" t="n">
        <v>0.9993022413541499</v>
      </c>
      <c r="AK33" t="n">
        <v>0.9932339249188905</v>
      </c>
      <c r="AM33" t="e">
        <v>#N/A</v>
      </c>
      <c r="AN33" t="e">
        <v>#N/A</v>
      </c>
      <c r="AO33" t="n">
        <v>0.9999999418266474</v>
      </c>
      <c r="AP33" t="n">
        <v>0.9967294290739024</v>
      </c>
      <c r="AQ33" t="n">
        <v>0.9895550881074495</v>
      </c>
      <c r="AS33" t="e">
        <v>#N/A</v>
      </c>
      <c r="AT33" t="e">
        <v>#N/A</v>
      </c>
      <c r="AU33" t="n">
        <v>0.9999999418266474</v>
      </c>
      <c r="AV33" t="n">
        <v>0.9938632133807694</v>
      </c>
      <c r="AW33" t="n">
        <v>0.9874876228506714</v>
      </c>
    </row>
    <row r="34">
      <c r="A34" t="inlineStr">
        <is>
          <t>m4.0_z0.01000_irv00_STANDARD_TDU8</t>
        </is>
      </c>
      <c r="I34" t="e">
        <v>#N/A</v>
      </c>
      <c r="J34" t="e">
        <v>#N/A</v>
      </c>
      <c r="K34" t="n">
        <v>0.9999999391188138</v>
      </c>
      <c r="L34" t="n">
        <v>0.9999992939855654</v>
      </c>
      <c r="M34" t="n">
        <v>0.9999974382932577</v>
      </c>
      <c r="O34" t="e">
        <v>#N/A</v>
      </c>
      <c r="P34" t="e">
        <v>#N/A</v>
      </c>
      <c r="Q34" t="n">
        <v>0.9999999391188138</v>
      </c>
      <c r="R34" t="n">
        <v>1.000001578568794</v>
      </c>
      <c r="S34" t="n">
        <v>1.000181520909771</v>
      </c>
      <c r="U34" t="e">
        <v>#N/A</v>
      </c>
      <c r="V34" t="e">
        <v>#N/A</v>
      </c>
      <c r="W34" t="n">
        <v>0.9999999391188138</v>
      </c>
      <c r="X34" t="n">
        <v>1.003616357397422</v>
      </c>
      <c r="Y34" t="n">
        <v>1.00014024634601</v>
      </c>
      <c r="AA34" t="e">
        <v>#N/A</v>
      </c>
      <c r="AB34" t="e">
        <v>#N/A</v>
      </c>
      <c r="AC34" t="n">
        <v>0.9999999994282351</v>
      </c>
      <c r="AD34" t="n">
        <v>0.9685845111484128</v>
      </c>
      <c r="AE34" t="n">
        <v>1.000802650627638</v>
      </c>
      <c r="AG34" t="e">
        <v>#N/A</v>
      </c>
      <c r="AH34" t="e">
        <v>#N/A</v>
      </c>
      <c r="AI34" t="n">
        <v>0.9999999391188138</v>
      </c>
      <c r="AJ34" t="n">
        <v>0.9685838551245641</v>
      </c>
      <c r="AK34" t="n">
        <v>1.000800386577787</v>
      </c>
      <c r="AM34" t="e">
        <v>#N/A</v>
      </c>
      <c r="AN34" t="e">
        <v>#N/A</v>
      </c>
      <c r="AO34" t="n">
        <v>0.9999999391188138</v>
      </c>
      <c r="AP34" t="n">
        <v>0.968531646017127</v>
      </c>
      <c r="AQ34" t="n">
        <v>0.9987528312290287</v>
      </c>
      <c r="AS34" t="e">
        <v>#N/A</v>
      </c>
      <c r="AT34" t="e">
        <v>#N/A</v>
      </c>
      <c r="AU34" t="n">
        <v>0.9999999391188138</v>
      </c>
      <c r="AV34" t="n">
        <v>0.9717687623816855</v>
      </c>
      <c r="AW34" t="n">
        <v>1.000925880464624</v>
      </c>
    </row>
    <row r="35">
      <c r="A35" t="inlineStr">
        <is>
          <t>m4.0_z0.00010_irv00_STANDARD_TDU25</t>
        </is>
      </c>
      <c r="I35" t="e">
        <v>#N/A</v>
      </c>
      <c r="J35" t="e">
        <v>#N/A</v>
      </c>
      <c r="K35" t="n">
        <v>1.000025473757014</v>
      </c>
      <c r="L35" t="n">
        <v>0.9999943338377461</v>
      </c>
      <c r="M35" t="n">
        <v>0.9999999463741205</v>
      </c>
      <c r="O35" t="e">
        <v>#N/A</v>
      </c>
      <c r="P35" t="e">
        <v>#N/A</v>
      </c>
      <c r="Q35" t="n">
        <v>0.9997669667410908</v>
      </c>
      <c r="R35" t="n">
        <v>1.000185916950588</v>
      </c>
      <c r="S35" t="n">
        <v>0.9999999463741205</v>
      </c>
      <c r="U35" t="e">
        <v>#N/A</v>
      </c>
      <c r="V35" t="e">
        <v>#N/A</v>
      </c>
      <c r="W35" t="n">
        <v>1.00280770372739</v>
      </c>
      <c r="X35" t="n">
        <v>0.9887964062025454</v>
      </c>
      <c r="Y35" t="n">
        <v>0.9999999463741205</v>
      </c>
      <c r="AA35" t="e">
        <v>#N/A</v>
      </c>
      <c r="AB35" t="e">
        <v>#N/A</v>
      </c>
      <c r="AC35" t="n">
        <v>0.9931137204462177</v>
      </c>
      <c r="AD35" t="n">
        <v>1.00792187671355</v>
      </c>
      <c r="AE35" t="n">
        <v>0.9999999995048405</v>
      </c>
      <c r="AG35" t="e">
        <v>#N/A</v>
      </c>
      <c r="AH35" t="e">
        <v>#N/A</v>
      </c>
      <c r="AI35" t="n">
        <v>0.9931386672177036</v>
      </c>
      <c r="AJ35" t="n">
        <v>1.007916580134389</v>
      </c>
      <c r="AK35" t="n">
        <v>0.9999999463741205</v>
      </c>
      <c r="AM35" t="e">
        <v>#N/A</v>
      </c>
      <c r="AN35" t="e">
        <v>#N/A</v>
      </c>
      <c r="AO35" t="n">
        <v>0.9959926284705569</v>
      </c>
      <c r="AP35" t="n">
        <v>1.005821319174355</v>
      </c>
      <c r="AQ35" t="n">
        <v>0.9999999463741205</v>
      </c>
      <c r="AS35" t="e">
        <v>#N/A</v>
      </c>
      <c r="AT35" t="e">
        <v>#N/A</v>
      </c>
      <c r="AU35" t="n">
        <v>0.9958779413138688</v>
      </c>
      <c r="AV35" t="n">
        <v>0.9968684677965443</v>
      </c>
      <c r="AW35" t="n">
        <v>0.9999999463741205</v>
      </c>
    </row>
    <row r="36">
      <c r="A36" t="inlineStr">
        <is>
          <t>m4.0_z0.00300_irv00_STANDARD_TDU12</t>
        </is>
      </c>
      <c r="I36" t="e">
        <v>#N/A</v>
      </c>
      <c r="J36" t="e">
        <v>#N/A</v>
      </c>
      <c r="K36" t="n">
        <v>0.9999999360290636</v>
      </c>
      <c r="L36" t="n">
        <v>1.000021874740039</v>
      </c>
      <c r="M36" t="n">
        <v>1.000027634142791</v>
      </c>
      <c r="O36" t="e">
        <v>#N/A</v>
      </c>
      <c r="P36" t="e">
        <v>#N/A</v>
      </c>
      <c r="Q36" t="n">
        <v>0.9999999360290636</v>
      </c>
      <c r="R36" t="n">
        <v>1.000257325037375</v>
      </c>
      <c r="S36" t="n">
        <v>1.000255921180921</v>
      </c>
      <c r="U36" t="e">
        <v>#N/A</v>
      </c>
      <c r="V36" t="e">
        <v>#N/A</v>
      </c>
      <c r="W36" t="n">
        <v>0.9999999360290636</v>
      </c>
      <c r="X36" t="n">
        <v>0.9944702175927782</v>
      </c>
      <c r="Y36" t="n">
        <v>0.9984235090872426</v>
      </c>
      <c r="AA36" t="e">
        <v>#N/A</v>
      </c>
      <c r="AB36" t="e">
        <v>#N/A</v>
      </c>
      <c r="AC36" t="n">
        <v>0.9999999994959587</v>
      </c>
      <c r="AD36" t="n">
        <v>0.9988227235052967</v>
      </c>
      <c r="AE36" t="n">
        <v>0.9998752711713156</v>
      </c>
      <c r="AG36" t="e">
        <v>#N/A</v>
      </c>
      <c r="AH36" t="e">
        <v>#N/A</v>
      </c>
      <c r="AI36" t="n">
        <v>0.9999999360290636</v>
      </c>
      <c r="AJ36" t="n">
        <v>0.9988450773203718</v>
      </c>
      <c r="AK36" t="n">
        <v>0.9999033771817709</v>
      </c>
      <c r="AM36" t="e">
        <v>#N/A</v>
      </c>
      <c r="AN36" t="e">
        <v>#N/A</v>
      </c>
      <c r="AO36" t="n">
        <v>0.9999999360290636</v>
      </c>
      <c r="AP36" t="n">
        <v>0.9962165789185158</v>
      </c>
      <c r="AQ36" t="n">
        <v>0.9973649461159628</v>
      </c>
      <c r="AS36" t="e">
        <v>#N/A</v>
      </c>
      <c r="AT36" t="e">
        <v>#N/A</v>
      </c>
      <c r="AU36" t="n">
        <v>0.9999999360290636</v>
      </c>
      <c r="AV36" t="n">
        <v>0.9932051564462028</v>
      </c>
      <c r="AW36" t="n">
        <v>0.9982740532555311</v>
      </c>
    </row>
    <row r="37">
      <c r="A37" t="inlineStr">
        <is>
          <t>m3.0_z0.00010_irv00_STANDARD_TDU16</t>
        </is>
      </c>
      <c r="I37" t="e">
        <v>#N/A</v>
      </c>
      <c r="J37" t="e">
        <v>#N/A</v>
      </c>
      <c r="K37" t="n">
        <v>0.9999999055712099</v>
      </c>
      <c r="L37" t="n">
        <v>1.000001277543031</v>
      </c>
      <c r="M37" t="n">
        <v>0.9999952137746202</v>
      </c>
      <c r="O37" t="e">
        <v>#N/A</v>
      </c>
      <c r="P37" t="e">
        <v>#N/A</v>
      </c>
      <c r="Q37" t="n">
        <v>0.9999999055712099</v>
      </c>
      <c r="R37" t="n">
        <v>0.9997941924966602</v>
      </c>
      <c r="S37" t="n">
        <v>1.000196387756656</v>
      </c>
      <c r="U37" t="e">
        <v>#N/A</v>
      </c>
      <c r="V37" t="e">
        <v>#N/A</v>
      </c>
      <c r="W37" t="n">
        <v>0.9999999055712099</v>
      </c>
      <c r="X37" t="n">
        <v>1.011834867964791</v>
      </c>
      <c r="Y37" t="n">
        <v>0.9994649926024241</v>
      </c>
      <c r="AA37" t="e">
        <v>#N/A</v>
      </c>
      <c r="AB37" t="e">
        <v>#N/A</v>
      </c>
      <c r="AC37" t="n">
        <v>0.9999999991739942</v>
      </c>
      <c r="AD37" t="n">
        <v>0.9480381341746374</v>
      </c>
      <c r="AE37" t="n">
        <v>1.007305821517797</v>
      </c>
      <c r="AG37" t="e">
        <v>#N/A</v>
      </c>
      <c r="AH37" t="e">
        <v>#N/A</v>
      </c>
      <c r="AI37" t="n">
        <v>0.9999999055712099</v>
      </c>
      <c r="AJ37" t="n">
        <v>0.9480392660493951</v>
      </c>
      <c r="AK37" t="n">
        <v>1.007301271901228</v>
      </c>
      <c r="AM37" t="e">
        <v>#N/A</v>
      </c>
      <c r="AN37" t="e">
        <v>#N/A</v>
      </c>
      <c r="AO37" t="n">
        <v>0.9999999055712099</v>
      </c>
      <c r="AP37" t="n">
        <v>0.9503057669936855</v>
      </c>
      <c r="AQ37" t="n">
        <v>1.005056480724883</v>
      </c>
      <c r="AS37" t="e">
        <v>#N/A</v>
      </c>
      <c r="AT37" t="e">
        <v>#N/A</v>
      </c>
      <c r="AU37" t="n">
        <v>0.9999999055712099</v>
      </c>
      <c r="AV37" t="n">
        <v>0.9592303547333656</v>
      </c>
      <c r="AW37" t="n">
        <v>1.006798657010935</v>
      </c>
    </row>
    <row r="38">
      <c r="A38" t="inlineStr">
        <is>
          <t>m3.0_z0.00300_irv00_STANDARD_TDU9</t>
        </is>
      </c>
      <c r="I38" t="e">
        <v>#N/A</v>
      </c>
      <c r="J38" t="e">
        <v>#N/A</v>
      </c>
      <c r="K38" t="n">
        <v>0.9999998119672229</v>
      </c>
      <c r="L38" t="n">
        <v>1.000030012610122</v>
      </c>
      <c r="M38" t="n">
        <v>1.000036835751699</v>
      </c>
      <c r="O38" t="e">
        <v>#N/A</v>
      </c>
      <c r="P38" t="e">
        <v>#N/A</v>
      </c>
      <c r="Q38" t="n">
        <v>0.9999998119672229</v>
      </c>
      <c r="R38" t="n">
        <v>1.000255671302008</v>
      </c>
      <c r="S38" t="n">
        <v>1.000241083803493</v>
      </c>
      <c r="U38" t="e">
        <v>#N/A</v>
      </c>
      <c r="V38" t="e">
        <v>#N/A</v>
      </c>
      <c r="W38" t="n">
        <v>0.9999998119672229</v>
      </c>
      <c r="X38" t="n">
        <v>0.9948571248013326</v>
      </c>
      <c r="Y38" t="n">
        <v>0.999374989230168</v>
      </c>
      <c r="AA38" t="e">
        <v>#N/A</v>
      </c>
      <c r="AB38" t="e">
        <v>#N/A</v>
      </c>
      <c r="AC38" t="n">
        <v>0.9999999988842261</v>
      </c>
      <c r="AD38" t="n">
        <v>1.00021174428756</v>
      </c>
      <c r="AE38" t="n">
        <v>1.001374916344574</v>
      </c>
      <c r="AG38" t="e">
        <v>#N/A</v>
      </c>
      <c r="AH38" t="e">
        <v>#N/A</v>
      </c>
      <c r="AI38" t="n">
        <v>0.9999998119672229</v>
      </c>
      <c r="AJ38" t="n">
        <v>1.000242192007762</v>
      </c>
      <c r="AK38" t="n">
        <v>1.001412184939312</v>
      </c>
      <c r="AM38" t="e">
        <v>#N/A</v>
      </c>
      <c r="AN38" t="e">
        <v>#N/A</v>
      </c>
      <c r="AO38" t="n">
        <v>0.9999998119672229</v>
      </c>
      <c r="AP38" t="n">
        <v>0.9977268544987443</v>
      </c>
      <c r="AQ38" t="n">
        <v>0.99914102194363</v>
      </c>
      <c r="AS38" t="e">
        <v>#N/A</v>
      </c>
      <c r="AT38" t="e">
        <v>#N/A</v>
      </c>
      <c r="AU38" t="n">
        <v>0.9999998119672229</v>
      </c>
      <c r="AV38" t="n">
        <v>0.9950174424873566</v>
      </c>
      <c r="AW38" t="n">
        <v>1.000746389103512</v>
      </c>
    </row>
    <row r="39">
      <c r="A39" t="inlineStr">
        <is>
          <t>m4.0_z0.00030_irv00_STANDARD_TDU19</t>
        </is>
      </c>
      <c r="I39" t="e">
        <v>#N/A</v>
      </c>
      <c r="J39" t="e">
        <v>#N/A</v>
      </c>
      <c r="K39" t="n">
        <v>0.9999999777323674</v>
      </c>
      <c r="L39" t="n">
        <v>1.00000184549604</v>
      </c>
      <c r="M39" t="n">
        <v>1.000002714743717</v>
      </c>
      <c r="O39" t="e">
        <v>#N/A</v>
      </c>
      <c r="P39" t="e">
        <v>#N/A</v>
      </c>
      <c r="Q39" t="n">
        <v>0.9999999777323674</v>
      </c>
      <c r="R39" t="n">
        <v>1.000157013048025</v>
      </c>
      <c r="S39" t="n">
        <v>1.000179855695778</v>
      </c>
      <c r="U39" t="e">
        <v>#N/A</v>
      </c>
      <c r="V39" t="e">
        <v>#N/A</v>
      </c>
      <c r="W39" t="n">
        <v>0.9999999777323674</v>
      </c>
      <c r="X39" t="n">
        <v>0.9976155956461503</v>
      </c>
      <c r="Y39" t="n">
        <v>1.000414526423335</v>
      </c>
      <c r="AA39" t="e">
        <v>#N/A</v>
      </c>
      <c r="AB39" t="e">
        <v>#N/A</v>
      </c>
      <c r="AC39" t="n">
        <v>0.9999999997057909</v>
      </c>
      <c r="AD39" t="n">
        <v>0.9849291836261878</v>
      </c>
      <c r="AE39" t="n">
        <v>1.009036487750782</v>
      </c>
      <c r="AG39" t="e">
        <v>#N/A</v>
      </c>
      <c r="AH39" t="e">
        <v>#N/A</v>
      </c>
      <c r="AI39" t="n">
        <v>0.9999999777323674</v>
      </c>
      <c r="AJ39" t="n">
        <v>0.9849312558145423</v>
      </c>
      <c r="AK39" t="n">
        <v>1.009039508561536</v>
      </c>
      <c r="AM39" t="e">
        <v>#N/A</v>
      </c>
      <c r="AN39" t="e">
        <v>#N/A</v>
      </c>
      <c r="AO39" t="n">
        <v>0.9999999777323674</v>
      </c>
      <c r="AP39" t="n">
        <v>0.9831868892855647</v>
      </c>
      <c r="AQ39" t="n">
        <v>1.007060784649785</v>
      </c>
      <c r="AS39" t="e">
        <v>#N/A</v>
      </c>
      <c r="AT39" t="e">
        <v>#N/A</v>
      </c>
      <c r="AU39" t="n">
        <v>0.9999999777323674</v>
      </c>
      <c r="AV39" t="n">
        <v>0.9822918600343897</v>
      </c>
      <c r="AW39" t="n">
        <v>1.009496119261728</v>
      </c>
    </row>
    <row r="40">
      <c r="A40" t="inlineStr">
        <is>
          <t>m3.0_z0.00600_irv00_STANDARD_TDU9</t>
        </is>
      </c>
      <c r="I40" t="e">
        <v>#N/A</v>
      </c>
      <c r="J40" t="e">
        <v>#N/A</v>
      </c>
      <c r="K40" t="n">
        <v>0.9999997025636788</v>
      </c>
      <c r="L40" t="n">
        <v>1.000016013812929</v>
      </c>
      <c r="M40" t="n">
        <v>1.000017495541562</v>
      </c>
      <c r="O40" t="e">
        <v>#N/A</v>
      </c>
      <c r="P40" t="e">
        <v>#N/A</v>
      </c>
      <c r="Q40" t="n">
        <v>0.9999997025636788</v>
      </c>
      <c r="R40" t="n">
        <v>1.000279016513244</v>
      </c>
      <c r="S40" t="n">
        <v>1.000219220444561</v>
      </c>
      <c r="U40" t="e">
        <v>#N/A</v>
      </c>
      <c r="V40" t="e">
        <v>#N/A</v>
      </c>
      <c r="W40" t="n">
        <v>0.9999997025636788</v>
      </c>
      <c r="X40" t="n">
        <v>0.9933880554270007</v>
      </c>
      <c r="Y40" t="n">
        <v>0.9994607061469449</v>
      </c>
      <c r="AA40" t="e">
        <v>#N/A</v>
      </c>
      <c r="AB40" t="e">
        <v>#N/A</v>
      </c>
      <c r="AC40" t="n">
        <v>0.9999999979916071</v>
      </c>
      <c r="AD40" t="n">
        <v>0.9958520593148122</v>
      </c>
      <c r="AE40" t="n">
        <v>1.001152442154509</v>
      </c>
      <c r="AG40" t="e">
        <v>#N/A</v>
      </c>
      <c r="AH40" t="e">
        <v>#N/A</v>
      </c>
      <c r="AI40" t="n">
        <v>0.9999997025636788</v>
      </c>
      <c r="AJ40" t="n">
        <v>0.9958684866873871</v>
      </c>
      <c r="AK40" t="n">
        <v>1.001170295413817</v>
      </c>
      <c r="AM40" t="e">
        <v>#N/A</v>
      </c>
      <c r="AN40" t="e">
        <v>#N/A</v>
      </c>
      <c r="AO40" t="n">
        <v>0.9999997025636788</v>
      </c>
      <c r="AP40" t="n">
        <v>0.9929321028819691</v>
      </c>
      <c r="AQ40" t="n">
        <v>0.9989270294242537</v>
      </c>
      <c r="AS40" t="e">
        <v>#N/A</v>
      </c>
      <c r="AT40" t="e">
        <v>#N/A</v>
      </c>
      <c r="AU40" t="n">
        <v>0.9999997025636788</v>
      </c>
      <c r="AV40" t="n">
        <v>0.989115205157709</v>
      </c>
      <c r="AW40" t="n">
        <v>1.000604435113957</v>
      </c>
    </row>
    <row r="41">
      <c r="A41" t="inlineStr">
        <is>
          <t>m4.0_z0.00100_irv00_STANDARD_TDU15</t>
        </is>
      </c>
      <c r="I41" t="e">
        <v>#N/A</v>
      </c>
      <c r="J41" t="e">
        <v>#N/A</v>
      </c>
      <c r="K41" t="n">
        <v>0.9999999346845836</v>
      </c>
      <c r="L41" t="n">
        <v>1.00001436331977</v>
      </c>
      <c r="M41" t="n">
        <v>1.000006852444103</v>
      </c>
      <c r="O41" t="e">
        <v>#N/A</v>
      </c>
      <c r="P41" t="e">
        <v>#N/A</v>
      </c>
      <c r="Q41" t="n">
        <v>0.9999999346845836</v>
      </c>
      <c r="R41" t="n">
        <v>1.000239991938425</v>
      </c>
      <c r="S41" t="n">
        <v>0.9999722263240669</v>
      </c>
      <c r="U41" t="e">
        <v>#N/A</v>
      </c>
      <c r="V41" t="e">
        <v>#N/A</v>
      </c>
      <c r="W41" t="n">
        <v>0.9999999346845836</v>
      </c>
      <c r="X41" t="n">
        <v>0.9948528023744082</v>
      </c>
      <c r="Y41" t="n">
        <v>1.008741243060778</v>
      </c>
      <c r="AA41" t="e">
        <v>#N/A</v>
      </c>
      <c r="AB41" t="e">
        <v>#N/A</v>
      </c>
      <c r="AC41" t="n">
        <v>0.9999999994615418</v>
      </c>
      <c r="AD41" t="n">
        <v>0.9969246843941088</v>
      </c>
      <c r="AE41" t="n">
        <v>1.025704199704218</v>
      </c>
      <c r="AG41" t="e">
        <v>#N/A</v>
      </c>
      <c r="AH41" t="e">
        <v>#N/A</v>
      </c>
      <c r="AI41" t="n">
        <v>0.9999999346845836</v>
      </c>
      <c r="AJ41" t="n">
        <v>0.996939461410456</v>
      </c>
      <c r="AK41" t="n">
        <v>1.025711396038412</v>
      </c>
      <c r="AM41" t="e">
        <v>#N/A</v>
      </c>
      <c r="AN41" t="e">
        <v>#N/A</v>
      </c>
      <c r="AO41" t="n">
        <v>0.9999999346845836</v>
      </c>
      <c r="AP41" t="n">
        <v>0.9944186866714153</v>
      </c>
      <c r="AQ41" t="n">
        <v>1.026077343311104</v>
      </c>
      <c r="AS41" t="e">
        <v>#N/A</v>
      </c>
      <c r="AT41" t="e">
        <v>#N/A</v>
      </c>
      <c r="AU41" t="n">
        <v>0.9999999346845836</v>
      </c>
      <c r="AV41" t="n">
        <v>0.991664965851572</v>
      </c>
      <c r="AW41" t="n">
        <v>1.03465661082089</v>
      </c>
    </row>
    <row r="42">
      <c r="A42" t="inlineStr">
        <is>
          <t>m4.0_z0.02000_irv00_STANDARD_TDU8</t>
        </is>
      </c>
      <c r="I42" t="e">
        <v>#N/A</v>
      </c>
      <c r="J42" t="e">
        <v>#N/A</v>
      </c>
      <c r="K42" t="n">
        <v>0.9999999561218776</v>
      </c>
      <c r="L42" t="n">
        <v>0.9999346849345018</v>
      </c>
      <c r="M42" t="n">
        <v>0.9999787935872455</v>
      </c>
      <c r="O42" t="e">
        <v>#N/A</v>
      </c>
      <c r="P42" t="e">
        <v>#N/A</v>
      </c>
      <c r="Q42" t="n">
        <v>0.9999999561218776</v>
      </c>
      <c r="R42" t="n">
        <v>1.000725091646181</v>
      </c>
      <c r="S42" t="n">
        <v>1.000078022177533</v>
      </c>
      <c r="U42" t="e">
        <v>#N/A</v>
      </c>
      <c r="V42" t="e">
        <v>#N/A</v>
      </c>
      <c r="W42" t="n">
        <v>0.9999999561218776</v>
      </c>
      <c r="X42" t="n">
        <v>0.9726656836899815</v>
      </c>
      <c r="Y42" t="n">
        <v>1.00345896766607</v>
      </c>
      <c r="AA42" t="e">
        <v>#N/A</v>
      </c>
      <c r="AB42" t="e">
        <v>#N/A</v>
      </c>
      <c r="AC42" t="n">
        <v>0.9999999994593214</v>
      </c>
      <c r="AD42" t="n">
        <v>1.035146192677172</v>
      </c>
      <c r="AE42" t="n">
        <v>0.9979780798676438</v>
      </c>
      <c r="AG42" t="e">
        <v>#N/A</v>
      </c>
      <c r="AH42" t="e">
        <v>#N/A</v>
      </c>
      <c r="AI42" t="n">
        <v>0.9999999561218776</v>
      </c>
      <c r="AJ42" t="n">
        <v>1.035081147462164</v>
      </c>
      <c r="AK42" t="n">
        <v>0.9979570434499283</v>
      </c>
      <c r="AM42" t="e">
        <v>#N/A</v>
      </c>
      <c r="AN42" t="e">
        <v>#N/A</v>
      </c>
      <c r="AO42" t="n">
        <v>0.9999999561218776</v>
      </c>
      <c r="AP42" t="n">
        <v>1.026270833804587</v>
      </c>
      <c r="AQ42" t="n">
        <v>0.9968584498360901</v>
      </c>
      <c r="AS42" t="e">
        <v>#N/A</v>
      </c>
      <c r="AT42" t="e">
        <v>#N/A</v>
      </c>
      <c r="AU42" t="n">
        <v>0.9999999561218776</v>
      </c>
      <c r="AV42" t="n">
        <v>1.007958897099465</v>
      </c>
      <c r="AW42" t="n">
        <v>1.001414734764379</v>
      </c>
    </row>
    <row r="43">
      <c r="A43" t="inlineStr">
        <is>
          <t>m3.0_z0.00030_irv00_STANDARD_TDU13</t>
        </is>
      </c>
      <c r="I43" t="e">
        <v>#N/A</v>
      </c>
      <c r="J43" t="e">
        <v>#N/A</v>
      </c>
      <c r="K43" t="n">
        <v>0.9999999251899576</v>
      </c>
      <c r="L43" t="n">
        <v>1.000018301427058</v>
      </c>
      <c r="M43" t="n">
        <v>0.9999611022676742</v>
      </c>
      <c r="O43" t="e">
        <v>#N/A</v>
      </c>
      <c r="P43" t="e">
        <v>#N/A</v>
      </c>
      <c r="Q43" t="n">
        <v>0.9999999251899576</v>
      </c>
      <c r="R43" t="n">
        <v>1.000249820208213</v>
      </c>
      <c r="S43" t="n">
        <v>0.9990850683589734</v>
      </c>
      <c r="U43" t="e">
        <v>#N/A</v>
      </c>
      <c r="V43" t="e">
        <v>#N/A</v>
      </c>
      <c r="W43" t="n">
        <v>0.9999999251899576</v>
      </c>
      <c r="X43" t="n">
        <v>0.9946226999367449</v>
      </c>
      <c r="Y43" t="n">
        <v>1.041789541637528</v>
      </c>
      <c r="AA43" t="e">
        <v>#N/A</v>
      </c>
      <c r="AB43" t="e">
        <v>#N/A</v>
      </c>
      <c r="AC43" t="n">
        <v>0.9999999994237943</v>
      </c>
      <c r="AD43" t="n">
        <v>0.9981646201959968</v>
      </c>
      <c r="AE43" t="n">
        <v>1.079581002709956</v>
      </c>
      <c r="AG43" t="e">
        <v>#N/A</v>
      </c>
      <c r="AH43" t="e">
        <v>#N/A</v>
      </c>
      <c r="AI43" t="n">
        <v>0.9999999251899576</v>
      </c>
      <c r="AJ43" t="n">
        <v>0.9981833047173677</v>
      </c>
      <c r="AK43" t="n">
        <v>1.079542156230277</v>
      </c>
      <c r="AM43" t="e">
        <v>#N/A</v>
      </c>
      <c r="AN43" t="e">
        <v>#N/A</v>
      </c>
      <c r="AO43" t="n">
        <v>0.9999999251899576</v>
      </c>
      <c r="AP43" t="n">
        <v>0.9956003809628733</v>
      </c>
      <c r="AQ43" t="n">
        <v>1.089224092132448</v>
      </c>
      <c r="AS43" t="e">
        <v>#N/A</v>
      </c>
      <c r="AT43" t="e">
        <v>#N/A</v>
      </c>
      <c r="AU43" t="n">
        <v>0.9999999251899576</v>
      </c>
      <c r="AV43" t="n">
        <v>0.9927034042054359</v>
      </c>
      <c r="AW43" t="n">
        <v>1.12210225340074</v>
      </c>
    </row>
    <row r="44">
      <c r="A44" t="inlineStr">
        <is>
          <t>m4.0_z0.00600_irv00_STANDARD_TDU9</t>
        </is>
      </c>
      <c r="I44" t="e">
        <v>#N/A</v>
      </c>
      <c r="J44" t="e">
        <v>#N/A</v>
      </c>
      <c r="K44" t="n">
        <v>0.999999910908051</v>
      </c>
      <c r="L44" t="n">
        <v>1.000008515212185</v>
      </c>
      <c r="M44" t="n">
        <v>1.000011237573815</v>
      </c>
      <c r="O44" t="e">
        <v>#N/A</v>
      </c>
      <c r="P44" t="e">
        <v>#N/A</v>
      </c>
      <c r="Q44" t="n">
        <v>0.999999910908051</v>
      </c>
      <c r="R44" t="n">
        <v>1.000209332287481</v>
      </c>
      <c r="S44" t="n">
        <v>1.000211612381311</v>
      </c>
      <c r="U44" t="e">
        <v>#N/A</v>
      </c>
      <c r="V44" t="e">
        <v>#N/A</v>
      </c>
      <c r="W44" t="n">
        <v>0.999999910908051</v>
      </c>
      <c r="X44" t="n">
        <v>0.9958237492592137</v>
      </c>
      <c r="Y44" t="n">
        <v>0.9995096125354821</v>
      </c>
      <c r="AA44" t="e">
        <v>#N/A</v>
      </c>
      <c r="AB44" t="e">
        <v>#N/A</v>
      </c>
      <c r="AC44" t="n">
        <v>0.9999999992938983</v>
      </c>
      <c r="AD44" t="n">
        <v>0.995108455551483</v>
      </c>
      <c r="AE44" t="n">
        <v>1.000903998539053</v>
      </c>
      <c r="AG44" t="e">
        <v>#N/A</v>
      </c>
      <c r="AH44" t="e">
        <v>#N/A</v>
      </c>
      <c r="AI44" t="n">
        <v>0.999999910908051</v>
      </c>
      <c r="AJ44" t="n">
        <v>0.9951173020423746</v>
      </c>
      <c r="AK44" t="n">
        <v>1.000915598869485</v>
      </c>
      <c r="AM44" t="e">
        <v>#N/A</v>
      </c>
      <c r="AN44" t="e">
        <v>#N/A</v>
      </c>
      <c r="AO44" t="n">
        <v>0.999999910908051</v>
      </c>
      <c r="AP44" t="n">
        <v>0.9928721867568482</v>
      </c>
      <c r="AQ44" t="n">
        <v>0.9986870773871706</v>
      </c>
      <c r="AS44" t="e">
        <v>#N/A</v>
      </c>
      <c r="AT44" t="e">
        <v>#N/A</v>
      </c>
      <c r="AU44" t="n">
        <v>0.999999910908051</v>
      </c>
      <c r="AV44" t="n">
        <v>0.9908034438498105</v>
      </c>
      <c r="AW44" t="n">
        <v>1.000399434236817</v>
      </c>
    </row>
    <row r="45">
      <c r="A45" t="inlineStr">
        <is>
          <t>m3.0_z0.02000_irv00_STANDARD_TDU14</t>
        </is>
      </c>
      <c r="I45" t="e">
        <v>#N/A</v>
      </c>
      <c r="J45" t="e">
        <v>#N/A</v>
      </c>
      <c r="K45" t="n">
        <v>0.9999998995460307</v>
      </c>
      <c r="L45" t="n">
        <v>0.9998325713916815</v>
      </c>
      <c r="M45" t="n">
        <v>0.9999771123580836</v>
      </c>
      <c r="O45" t="e">
        <v>#N/A</v>
      </c>
      <c r="P45" t="e">
        <v>#N/A</v>
      </c>
      <c r="Q45" t="n">
        <v>0.9999998995460307</v>
      </c>
      <c r="R45" t="n">
        <v>1.001396574362518</v>
      </c>
      <c r="S45" t="n">
        <v>1.000015317442124</v>
      </c>
      <c r="U45" t="e">
        <v>#N/A</v>
      </c>
      <c r="V45" t="e">
        <v>#N/A</v>
      </c>
      <c r="W45" t="n">
        <v>0.9999998995460307</v>
      </c>
      <c r="X45" t="n">
        <v>0.9423099459368894</v>
      </c>
      <c r="Y45" t="n">
        <v>1.005851406347761</v>
      </c>
      <c r="AA45" t="e">
        <v>#N/A</v>
      </c>
      <c r="AB45" t="e">
        <v>#N/A</v>
      </c>
      <c r="AC45" t="n">
        <v>0.9999999990496492</v>
      </c>
      <c r="AD45" t="n">
        <v>1.050388875604337</v>
      </c>
      <c r="AE45" t="n">
        <v>0.9971521908456289</v>
      </c>
      <c r="AG45" t="e">
        <v>#N/A</v>
      </c>
      <c r="AH45" t="e">
        <v>#N/A</v>
      </c>
      <c r="AI45" t="n">
        <v>0.9999998995460307</v>
      </c>
      <c r="AJ45" t="n">
        <v>1.050221341334209</v>
      </c>
      <c r="AK45" t="n">
        <v>0.9971294548761108</v>
      </c>
      <c r="AM45" t="e">
        <v>#N/A</v>
      </c>
      <c r="AN45" t="e">
        <v>#N/A</v>
      </c>
      <c r="AO45" t="n">
        <v>0.9999998995460307</v>
      </c>
      <c r="AP45" t="n">
        <v>1.032788457432664</v>
      </c>
      <c r="AQ45" t="n">
        <v>0.9967114709865242</v>
      </c>
      <c r="AS45" t="e">
        <v>#N/A</v>
      </c>
      <c r="AT45" t="e">
        <v>#N/A</v>
      </c>
      <c r="AU45" t="n">
        <v>0.9999998995460307</v>
      </c>
      <c r="AV45" t="n">
        <v>0.9927979010023058</v>
      </c>
      <c r="AW45" t="n">
        <v>1.002988815498005</v>
      </c>
    </row>
    <row r="46">
      <c r="A46" t="inlineStr">
        <is>
          <t>m3.0_z0.00100_irv00_STANDARD_TDU11</t>
        </is>
      </c>
      <c r="I46" t="e">
        <v>#N/A</v>
      </c>
      <c r="J46" t="e">
        <v>#N/A</v>
      </c>
      <c r="K46" t="n">
        <v>0.9999998114876067</v>
      </c>
      <c r="L46" t="n">
        <v>1.000025791538732</v>
      </c>
      <c r="M46" t="n">
        <v>1.000071458743638</v>
      </c>
      <c r="O46" t="e">
        <v>#N/A</v>
      </c>
      <c r="P46" t="e">
        <v>#N/A</v>
      </c>
      <c r="Q46" t="n">
        <v>0.9999998114876067</v>
      </c>
      <c r="R46" t="n">
        <v>1.000260213597351</v>
      </c>
      <c r="S46" t="n">
        <v>1.000789794177516</v>
      </c>
      <c r="U46" t="e">
        <v>#N/A</v>
      </c>
      <c r="V46" t="e">
        <v>#N/A</v>
      </c>
      <c r="W46" t="n">
        <v>0.9999998114876067</v>
      </c>
      <c r="X46" t="n">
        <v>0.9945116588952246</v>
      </c>
      <c r="Y46" t="n">
        <v>0.9791805732912485</v>
      </c>
      <c r="AA46" t="e">
        <v>#N/A</v>
      </c>
      <c r="AB46" t="e">
        <v>#N/A</v>
      </c>
      <c r="AC46" t="n">
        <v>0.9999999988153923</v>
      </c>
      <c r="AD46" t="n">
        <v>0.9995172332552965</v>
      </c>
      <c r="AE46" t="n">
        <v>0.9742832305867762</v>
      </c>
      <c r="AG46" t="e">
        <v>#N/A</v>
      </c>
      <c r="AH46" t="e">
        <v>#N/A</v>
      </c>
      <c r="AI46" t="n">
        <v>0.9999998114876067</v>
      </c>
      <c r="AJ46" t="n">
        <v>0.9995434524245079</v>
      </c>
      <c r="AK46" t="n">
        <v>0.9743553352701008</v>
      </c>
      <c r="AM46" t="e">
        <v>#N/A</v>
      </c>
      <c r="AN46" t="e">
        <v>#N/A</v>
      </c>
      <c r="AO46" t="n">
        <v>0.9999998114876067</v>
      </c>
      <c r="AP46" t="n">
        <v>0.9969295531331542</v>
      </c>
      <c r="AQ46" t="n">
        <v>0.9663838360195055</v>
      </c>
      <c r="AS46" t="e">
        <v>#N/A</v>
      </c>
      <c r="AT46" t="e">
        <v>#N/A</v>
      </c>
      <c r="AU46" t="n">
        <v>0.9999998114876067</v>
      </c>
      <c r="AV46" t="n">
        <v>0.9939643856763225</v>
      </c>
      <c r="AW46" t="n">
        <v>0.9531785394810638</v>
      </c>
    </row>
  </sheetData>
  <pageMargins left="0.75" right="0.75" top="1" bottom="1" header="0.5" footer="0.5"/>
  <drawing r:id="rId1"/>
</worksheet>
</file>

<file path=xl/worksheets/sheet16.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146Nd/144Nd = 0.724138</t>
        </is>
      </c>
      <c r="I2" t="inlineStr">
        <is>
          <t>Int. norm. 146Nd/144Nd = 0.724138</t>
        </is>
      </c>
      <c r="O2" t="inlineStr">
        <is>
          <t>Int. norm. 146Nd/144Nd = 0.721900</t>
        </is>
      </c>
      <c r="U2" t="inlineStr">
        <is>
          <t>Int. norm. 146Nd/144Nd = 0.724138</t>
        </is>
      </c>
      <c r="AA2" t="inlineStr">
        <is>
          <t xml:space="preserve"> 146Nd/144Nd = 0.720812</t>
        </is>
      </c>
      <c r="AG2" t="inlineStr">
        <is>
          <t xml:space="preserve"> 146Nd/144Nd = 0.720812</t>
        </is>
      </c>
      <c r="AM2" t="inlineStr">
        <is>
          <t xml:space="preserve"> 146Nd/144Nd = 0.721900</t>
        </is>
      </c>
      <c r="AS2" t="inlineStr">
        <is>
          <t xml:space="preserve"> 146Nd/144Nd = 0.720812</t>
        </is>
      </c>
    </row>
    <row r="3">
      <c r="A3" t="inlineStr">
        <is>
          <t>Model name</t>
        </is>
      </c>
      <c r="C3" t="inlineStr">
        <is>
          <t>ε 142Nd</t>
        </is>
      </c>
      <c r="D3" t="inlineStr">
        <is>
          <t>ε 143Nd</t>
        </is>
      </c>
      <c r="E3" t="inlineStr">
        <is>
          <t>ε 145Nd</t>
        </is>
      </c>
      <c r="F3" t="inlineStr">
        <is>
          <t>ε 148Nd</t>
        </is>
      </c>
      <c r="G3" t="inlineStr">
        <is>
          <t>ε 150Nd</t>
        </is>
      </c>
      <c r="I3" t="inlineStr">
        <is>
          <t>ε 142Nd</t>
        </is>
      </c>
      <c r="J3" t="inlineStr">
        <is>
          <t>ε 143Nd</t>
        </is>
      </c>
      <c r="K3" t="inlineStr">
        <is>
          <t>ε 145Nd</t>
        </is>
      </c>
      <c r="L3" t="inlineStr">
        <is>
          <t>ε 148Nd</t>
        </is>
      </c>
      <c r="M3" t="inlineStr">
        <is>
          <t>ε 150Nd</t>
        </is>
      </c>
      <c r="O3" t="inlineStr">
        <is>
          <t>ε 142Nd</t>
        </is>
      </c>
      <c r="P3" t="inlineStr">
        <is>
          <t>ε 143Nd</t>
        </is>
      </c>
      <c r="Q3" t="inlineStr">
        <is>
          <t>ε 145Nd</t>
        </is>
      </c>
      <c r="R3" t="inlineStr">
        <is>
          <t>ε 148Nd</t>
        </is>
      </c>
      <c r="S3" t="inlineStr">
        <is>
          <t>ε 150Nd</t>
        </is>
      </c>
      <c r="U3" t="inlineStr">
        <is>
          <t>ε 142Nd</t>
        </is>
      </c>
      <c r="V3" t="inlineStr">
        <is>
          <t>ε 143Nd</t>
        </is>
      </c>
      <c r="W3" t="inlineStr">
        <is>
          <t>ε 145Nd</t>
        </is>
      </c>
      <c r="X3" t="inlineStr">
        <is>
          <t>ε 148Nd</t>
        </is>
      </c>
      <c r="Y3" t="inlineStr">
        <is>
          <t>ε 150Nd</t>
        </is>
      </c>
      <c r="AA3" t="inlineStr">
        <is>
          <t>ε 142Nd</t>
        </is>
      </c>
      <c r="AB3" t="inlineStr">
        <is>
          <t>ε 143Nd</t>
        </is>
      </c>
      <c r="AC3" t="inlineStr">
        <is>
          <t>ε 145Nd</t>
        </is>
      </c>
      <c r="AD3" t="inlineStr">
        <is>
          <t>ε 148Nd</t>
        </is>
      </c>
      <c r="AE3" t="inlineStr">
        <is>
          <t>ε 150Nd</t>
        </is>
      </c>
      <c r="AG3" t="inlineStr">
        <is>
          <t>ε 142Nd</t>
        </is>
      </c>
      <c r="AH3" t="inlineStr">
        <is>
          <t>ε 143Nd</t>
        </is>
      </c>
      <c r="AI3" t="inlineStr">
        <is>
          <t>ε 145Nd</t>
        </is>
      </c>
      <c r="AJ3" t="inlineStr">
        <is>
          <t>ε 148Nd</t>
        </is>
      </c>
      <c r="AK3" t="inlineStr">
        <is>
          <t>ε 150Nd</t>
        </is>
      </c>
      <c r="AM3" t="inlineStr">
        <is>
          <t>ε 142Nd</t>
        </is>
      </c>
      <c r="AN3" t="inlineStr">
        <is>
          <t>ε 143Nd</t>
        </is>
      </c>
      <c r="AO3" t="inlineStr">
        <is>
          <t>ε 145Nd</t>
        </is>
      </c>
      <c r="AP3" t="inlineStr">
        <is>
          <t>ε 148Nd</t>
        </is>
      </c>
      <c r="AQ3" t="inlineStr">
        <is>
          <t>ε 150Nd</t>
        </is>
      </c>
      <c r="AS3" t="inlineStr">
        <is>
          <t>ε 142Nd</t>
        </is>
      </c>
      <c r="AT3" t="inlineStr">
        <is>
          <t>ε 143Nd</t>
        </is>
      </c>
      <c r="AU3" t="inlineStr">
        <is>
          <t>ε 145Nd</t>
        </is>
      </c>
      <c r="AV3" t="inlineStr">
        <is>
          <t>ε 148Nd</t>
        </is>
      </c>
      <c r="AW3" t="inlineStr">
        <is>
          <t>ε 150Nd</t>
        </is>
      </c>
    </row>
    <row r="4">
      <c r="A4" t="inlineStr">
        <is>
          <t>m3.0_z0.00800_irv00_STANDARD_TDU10</t>
        </is>
      </c>
      <c r="C4" t="n">
        <v>0.6604976426416442</v>
      </c>
      <c r="D4" t="n">
        <v>-0.1434552079815354</v>
      </c>
      <c r="E4" t="n">
        <v>-0.3731746552815274</v>
      </c>
      <c r="F4" t="n">
        <v>-0.582173868891589</v>
      </c>
      <c r="G4" t="n">
        <v>-1.000000239563814</v>
      </c>
      <c r="I4" t="n">
        <v>0.6604670726477504</v>
      </c>
      <c r="J4" t="n">
        <v>-0.1434484421021596</v>
      </c>
      <c r="K4" t="n">
        <v>-0.3731642771317695</v>
      </c>
      <c r="L4" t="n">
        <v>-0.5821673023442989</v>
      </c>
      <c r="M4" t="n">
        <v>-1</v>
      </c>
      <c r="O4" t="n">
        <v>0.6548713863265284</v>
      </c>
      <c r="P4" t="n">
        <v>-0.1419473614686604</v>
      </c>
      <c r="Q4" t="n">
        <v>-0.3713581252055953</v>
      </c>
      <c r="R4" t="n">
        <v>-0.5810169910215234</v>
      </c>
      <c r="S4" t="n">
        <v>-1</v>
      </c>
      <c r="U4" t="n">
        <v>0.6549160216748384</v>
      </c>
      <c r="V4" t="n">
        <v>-0.143367361928079</v>
      </c>
      <c r="W4" t="n">
        <v>-0.3708697568158471</v>
      </c>
      <c r="X4" t="n">
        <v>-0.5808103800886203</v>
      </c>
      <c r="Y4" t="n">
        <v>-1</v>
      </c>
      <c r="AA4" t="n">
        <v>0.6528437610286986</v>
      </c>
      <c r="AB4" t="n">
        <v>-0.140325802885366</v>
      </c>
      <c r="AC4" t="n">
        <v>-0.3511811143996901</v>
      </c>
      <c r="AD4" t="n">
        <v>-0.5840594269412858</v>
      </c>
      <c r="AE4" t="n">
        <v>-1.000000248772004</v>
      </c>
      <c r="AG4" t="n">
        <v>0.6528131857859714</v>
      </c>
      <c r="AH4" t="n">
        <v>-0.1403190674135655</v>
      </c>
      <c r="AI4" t="n">
        <v>-0.3511712435399634</v>
      </c>
      <c r="AJ4" t="n">
        <v>-0.5840527617293927</v>
      </c>
      <c r="AK4" t="n">
        <v>-1</v>
      </c>
      <c r="AM4" t="n">
        <v>0.6555138749092749</v>
      </c>
      <c r="AN4" t="n">
        <v>-0.1410422005990377</v>
      </c>
      <c r="AO4" t="n">
        <v>-0.3519960060366867</v>
      </c>
      <c r="AP4" t="n">
        <v>-0.5846117699017788</v>
      </c>
      <c r="AQ4" t="n">
        <v>-1</v>
      </c>
      <c r="AS4" t="n">
        <v>0.6472203836027877</v>
      </c>
      <c r="AT4" t="n">
        <v>-0.1402542850111828</v>
      </c>
      <c r="AU4" t="n">
        <v>-0.3489649666574415</v>
      </c>
      <c r="AV4" t="n">
        <v>-0.5826645863540967</v>
      </c>
      <c r="AW4" t="n">
        <v>-1</v>
      </c>
    </row>
    <row r="5">
      <c r="A5" t="inlineStr">
        <is>
          <t>m3.0_z0.01400_irv00_STANDARD_TDU13</t>
        </is>
      </c>
      <c r="C5" t="n">
        <v>0.7850525804142805</v>
      </c>
      <c r="D5" t="n">
        <v>-0.1244860640947643</v>
      </c>
      <c r="E5" t="n">
        <v>-0.3756917734076826</v>
      </c>
      <c r="F5" t="n">
        <v>-0.7136284238140611</v>
      </c>
      <c r="G5" t="n">
        <v>-1.000000063309248</v>
      </c>
      <c r="I5" t="n">
        <v>0.7850149868264676</v>
      </c>
      <c r="J5" t="n">
        <v>-0.1244799153042009</v>
      </c>
      <c r="K5" t="n">
        <v>-0.3756811142346377</v>
      </c>
      <c r="L5" t="n">
        <v>-0.7136207302798562</v>
      </c>
      <c r="M5" t="n">
        <v>-1</v>
      </c>
      <c r="O5" t="n">
        <v>0.7782992287869207</v>
      </c>
      <c r="P5" t="n">
        <v>-0.1231341488650612</v>
      </c>
      <c r="Q5" t="n">
        <v>-0.3738983603804857</v>
      </c>
      <c r="R5" t="n">
        <v>-0.7124317507524849</v>
      </c>
      <c r="S5" t="n">
        <v>-1</v>
      </c>
      <c r="U5" t="n">
        <v>0.778563032997046</v>
      </c>
      <c r="V5" t="n">
        <v>-0.1245043282825387</v>
      </c>
      <c r="W5" t="n">
        <v>-0.3732936884063325</v>
      </c>
      <c r="X5" t="n">
        <v>-0.7114670521731467</v>
      </c>
      <c r="Y5" t="n">
        <v>-1</v>
      </c>
      <c r="AA5" t="n">
        <v>0.7745405222414625</v>
      </c>
      <c r="AB5" t="n">
        <v>-0.1211950836399467</v>
      </c>
      <c r="AC5" t="n">
        <v>-0.3479864303979063</v>
      </c>
      <c r="AD5" t="n">
        <v>-0.7137774471122071</v>
      </c>
      <c r="AE5" t="n">
        <v>-1.000000066047058</v>
      </c>
      <c r="AG5" t="n">
        <v>0.7745029720887252</v>
      </c>
      <c r="AH5" t="n">
        <v>-0.1211889802112057</v>
      </c>
      <c r="AI5" t="n">
        <v>-0.3479764545663793</v>
      </c>
      <c r="AJ5" t="n">
        <v>-0.7137696636560182</v>
      </c>
      <c r="AK5" t="n">
        <v>-1</v>
      </c>
      <c r="AM5" t="n">
        <v>0.7777392190928631</v>
      </c>
      <c r="AN5" t="n">
        <v>-0.1218355887074111</v>
      </c>
      <c r="AO5" t="n">
        <v>-0.3487767497942585</v>
      </c>
      <c r="AP5" t="n">
        <v>-0.7143460192909211</v>
      </c>
      <c r="AQ5" t="n">
        <v>-1</v>
      </c>
      <c r="AS5" t="n">
        <v>0.7680094739800253</v>
      </c>
      <c r="AT5" t="n">
        <v>-0.121232863415734</v>
      </c>
      <c r="AU5" t="n">
        <v>-0.3457117459728587</v>
      </c>
      <c r="AV5" t="n">
        <v>-0.7115809079123059</v>
      </c>
      <c r="AW5" t="n">
        <v>-1</v>
      </c>
    </row>
    <row r="6">
      <c r="A6" t="inlineStr">
        <is>
          <t>m4.0_z0.00800_irv00_STANDARD_TDU9</t>
        </is>
      </c>
      <c r="C6" t="n">
        <v>0.5706572549968314</v>
      </c>
      <c r="D6" t="n">
        <v>-0.1503559594662196</v>
      </c>
      <c r="E6" t="n">
        <v>-0.373063189900158</v>
      </c>
      <c r="F6" t="n">
        <v>-0.5438081903641478</v>
      </c>
      <c r="G6" t="n">
        <v>-1.000000060638051</v>
      </c>
      <c r="I6" t="n">
        <v>0.5706309291139345</v>
      </c>
      <c r="J6" t="n">
        <v>-0.1503488381013956</v>
      </c>
      <c r="K6" t="n">
        <v>-0.3730527763083984</v>
      </c>
      <c r="L6" t="n">
        <v>-0.5438019671923723</v>
      </c>
      <c r="M6" t="n">
        <v>-1</v>
      </c>
      <c r="O6" t="n">
        <v>0.5659467032060569</v>
      </c>
      <c r="P6" t="n">
        <v>-0.1487917009748734</v>
      </c>
      <c r="Q6" t="n">
        <v>-0.3712619929934217</v>
      </c>
      <c r="R6" t="n">
        <v>-0.5426798113508428</v>
      </c>
      <c r="S6" t="n">
        <v>-1</v>
      </c>
      <c r="U6" t="n">
        <v>0.5655094341460983</v>
      </c>
      <c r="V6" t="n">
        <v>-0.1502281140147128</v>
      </c>
      <c r="W6" t="n">
        <v>-0.3707288140577484</v>
      </c>
      <c r="X6" t="n">
        <v>-0.5426417733813064</v>
      </c>
      <c r="Y6" t="n">
        <v>-1</v>
      </c>
      <c r="AA6" t="n">
        <v>0.5633032136653782</v>
      </c>
      <c r="AB6" t="n">
        <v>-0.1466284790418992</v>
      </c>
      <c r="AC6" t="n">
        <v>-0.3434746939201538</v>
      </c>
      <c r="AD6" t="n">
        <v>-0.5466369547757477</v>
      </c>
      <c r="AE6" t="n">
        <v>-1.000000063297035</v>
      </c>
      <c r="AG6" t="n">
        <v>0.5632768975229685</v>
      </c>
      <c r="AH6" t="n">
        <v>-0.1466213988162205</v>
      </c>
      <c r="AI6" t="n">
        <v>-0.3434649990759624</v>
      </c>
      <c r="AJ6" t="n">
        <v>-0.5466306219100118</v>
      </c>
      <c r="AK6" t="n">
        <v>-1</v>
      </c>
      <c r="AM6" t="n">
        <v>0.5655326526565491</v>
      </c>
      <c r="AN6" t="n">
        <v>-0.1473695920897495</v>
      </c>
      <c r="AO6" t="n">
        <v>-0.3442638114966559</v>
      </c>
      <c r="AP6" t="n">
        <v>-0.5471764406798876</v>
      </c>
      <c r="AQ6" t="n">
        <v>-1</v>
      </c>
      <c r="AS6" t="n">
        <v>0.5581104694747057</v>
      </c>
      <c r="AT6" t="n">
        <v>-0.1465198237838552</v>
      </c>
      <c r="AU6" t="n">
        <v>-0.3412699070741419</v>
      </c>
      <c r="AV6" t="n">
        <v>-0.5454346933795501</v>
      </c>
      <c r="AW6" t="n">
        <v>-1</v>
      </c>
    </row>
    <row r="7">
      <c r="A7" t="inlineStr">
        <is>
          <t>m4.0_z0.01400_irv00_STANDARD_TDU8</t>
        </is>
      </c>
      <c r="C7" t="n">
        <v>0.7395651990127483</v>
      </c>
      <c r="D7" t="n">
        <v>-0.1410925040035149</v>
      </c>
      <c r="E7" t="n">
        <v>-0.4071811081107768</v>
      </c>
      <c r="F7" t="n">
        <v>-0.6651013895664359</v>
      </c>
      <c r="G7" t="n">
        <v>-1.000000017117308</v>
      </c>
      <c r="I7" t="n">
        <v>0.7395325546573537</v>
      </c>
      <c r="J7" t="n">
        <v>-0.1410862474280024</v>
      </c>
      <c r="K7" t="n">
        <v>-0.4071703675015045</v>
      </c>
      <c r="L7" t="n">
        <v>-0.6650946076502965</v>
      </c>
      <c r="M7" t="n">
        <v>-1</v>
      </c>
      <c r="O7" t="n">
        <v>0.7330266737017852</v>
      </c>
      <c r="P7" t="n">
        <v>-0.139603384159394</v>
      </c>
      <c r="Q7" t="n">
        <v>-0.4051333287450911</v>
      </c>
      <c r="R7" t="n">
        <v>-0.6638580271455115</v>
      </c>
      <c r="S7" t="n">
        <v>-1</v>
      </c>
      <c r="U7" t="n">
        <v>0.7338874933505793</v>
      </c>
      <c r="V7" t="n">
        <v>-0.1410220944788737</v>
      </c>
      <c r="W7" t="n">
        <v>-0.4048300964807839</v>
      </c>
      <c r="X7" t="n">
        <v>-0.6633837720614724</v>
      </c>
      <c r="Y7" t="n">
        <v>-1</v>
      </c>
      <c r="AA7" t="n">
        <v>0.7251659545426392</v>
      </c>
      <c r="AB7" t="n">
        <v>-0.1358756491631752</v>
      </c>
      <c r="AC7" t="n">
        <v>-0.3539356493975632</v>
      </c>
      <c r="AD7" t="n">
        <v>-0.6666193121207531</v>
      </c>
      <c r="AE7" t="n">
        <v>-1.000000018752667</v>
      </c>
      <c r="AG7" t="n">
        <v>0.7251332610908872</v>
      </c>
      <c r="AH7" t="n">
        <v>-0.1358694383377207</v>
      </c>
      <c r="AI7" t="n">
        <v>-0.3539261424882358</v>
      </c>
      <c r="AJ7" t="n">
        <v>-0.6666123786812426</v>
      </c>
      <c r="AK7" t="n">
        <v>-1</v>
      </c>
      <c r="AM7" t="n">
        <v>0.7282456183992578</v>
      </c>
      <c r="AN7" t="n">
        <v>-0.1365750062948315</v>
      </c>
      <c r="AO7" t="n">
        <v>-0.3547817574749288</v>
      </c>
      <c r="AP7" t="n">
        <v>-0.667212330895622</v>
      </c>
      <c r="AQ7" t="n">
        <v>-1</v>
      </c>
      <c r="AS7" t="n">
        <v>0.7194140397146372</v>
      </c>
      <c r="AT7" t="n">
        <v>-0.1358314396623955</v>
      </c>
      <c r="AU7" t="n">
        <v>-0.3518076968424298</v>
      </c>
      <c r="AV7" t="n">
        <v>-0.6648476438351656</v>
      </c>
      <c r="AW7" t="n">
        <v>-1</v>
      </c>
    </row>
    <row r="8">
      <c r="A8" t="inlineStr">
        <is>
          <t>m3.0_z0.01000_irv00_STANDARD_TDU11</t>
        </is>
      </c>
      <c r="C8" t="n">
        <v>0.7483157812848695</v>
      </c>
      <c r="D8" t="n">
        <v>-0.1292148159270923</v>
      </c>
      <c r="E8" t="n">
        <v>-0.3718577280220625</v>
      </c>
      <c r="F8" t="n">
        <v>-0.6799654029032709</v>
      </c>
      <c r="G8" t="n">
        <v>-1.000000132026502</v>
      </c>
      <c r="I8" t="n">
        <v>0.7482805524094417</v>
      </c>
      <c r="J8" t="n">
        <v>-0.1292085747979747</v>
      </c>
      <c r="K8" t="n">
        <v>-0.3718473102894248</v>
      </c>
      <c r="L8" t="n">
        <v>-0.6799580365538651</v>
      </c>
      <c r="M8" t="n">
        <v>-1</v>
      </c>
      <c r="O8" t="n">
        <v>0.7418658709550298</v>
      </c>
      <c r="P8" t="n">
        <v>-0.1278244634165211</v>
      </c>
      <c r="Q8" t="n">
        <v>-0.3700630303898417</v>
      </c>
      <c r="R8" t="n">
        <v>-0.6787671631500439</v>
      </c>
      <c r="S8" t="n">
        <v>-1</v>
      </c>
      <c r="U8" t="n">
        <v>0.7421566930848091</v>
      </c>
      <c r="V8" t="n">
        <v>-0.129206046447249</v>
      </c>
      <c r="W8" t="n">
        <v>-0.3695266435794455</v>
      </c>
      <c r="X8" t="n">
        <v>-0.6780337104226659</v>
      </c>
      <c r="Y8" t="n">
        <v>-1</v>
      </c>
      <c r="AA8" t="n">
        <v>0.7391832152481292</v>
      </c>
      <c r="AB8" t="n">
        <v>-0.1261571048793986</v>
      </c>
      <c r="AC8" t="n">
        <v>-0.3485242136602729</v>
      </c>
      <c r="AD8" t="n">
        <v>-0.6805364031092775</v>
      </c>
      <c r="AE8" t="n">
        <v>-1.000000137264534</v>
      </c>
      <c r="AG8" t="n">
        <v>0.739148000540842</v>
      </c>
      <c r="AH8" t="n">
        <v>-0.1261508998033302</v>
      </c>
      <c r="AI8" t="n">
        <v>-0.3485143484473346</v>
      </c>
      <c r="AJ8" t="n">
        <v>-0.6805289469393307</v>
      </c>
      <c r="AK8" t="n">
        <v>-1</v>
      </c>
      <c r="AM8" t="n">
        <v>0.7422430089271759</v>
      </c>
      <c r="AN8" t="n">
        <v>-0.1268171432225008</v>
      </c>
      <c r="AO8" t="n">
        <v>-0.3493255278381193</v>
      </c>
      <c r="AP8" t="n">
        <v>-0.6811065580836474</v>
      </c>
      <c r="AQ8" t="n">
        <v>-1</v>
      </c>
      <c r="AS8" t="n">
        <v>0.7329828761259441</v>
      </c>
      <c r="AT8" t="n">
        <v>-0.1261657149949451</v>
      </c>
      <c r="AU8" t="n">
        <v>-0.3462910115781855</v>
      </c>
      <c r="AV8" t="n">
        <v>-0.6785720946693989</v>
      </c>
      <c r="AW8" t="n">
        <v>-1</v>
      </c>
    </row>
    <row r="9">
      <c r="A9" t="inlineStr">
        <is>
          <t>m3.0_z0.00200_irv00_STANDARD_TDU10</t>
        </is>
      </c>
      <c r="C9" t="n">
        <v>0.08209270411896341</v>
      </c>
      <c r="D9" t="n">
        <v>-0.2486104367671604</v>
      </c>
      <c r="E9" t="n">
        <v>-0.408214118159389</v>
      </c>
      <c r="F9" t="n">
        <v>-0.399377758297792</v>
      </c>
      <c r="G9" t="n">
        <v>-1.000000315835026</v>
      </c>
      <c r="I9" t="n">
        <v>0.08209059931586449</v>
      </c>
      <c r="J9" t="n">
        <v>-0.2486010641119266</v>
      </c>
      <c r="K9" t="n">
        <v>-0.4082043256190812</v>
      </c>
      <c r="L9" t="n">
        <v>-0.3993734680494219</v>
      </c>
      <c r="M9" t="n">
        <v>-1</v>
      </c>
      <c r="O9" t="n">
        <v>0.08196869606228177</v>
      </c>
      <c r="P9" t="n">
        <v>-0.246186207753633</v>
      </c>
      <c r="Q9" t="n">
        <v>-0.4060274907768251</v>
      </c>
      <c r="R9" t="n">
        <v>-0.3982963863280705</v>
      </c>
      <c r="S9" t="n">
        <v>-1</v>
      </c>
      <c r="U9" t="n">
        <v>0.08014093016827477</v>
      </c>
      <c r="V9" t="n">
        <v>-0.2480544377658041</v>
      </c>
      <c r="W9" t="n">
        <v>-0.4061481700191165</v>
      </c>
      <c r="X9" t="n">
        <v>-0.3990857738079282</v>
      </c>
      <c r="Y9" t="n">
        <v>-1</v>
      </c>
      <c r="AA9" t="n">
        <v>0.08250615253446725</v>
      </c>
      <c r="AB9" t="n">
        <v>-0.243990215679224</v>
      </c>
      <c r="AC9" t="n">
        <v>-0.3832282203930504</v>
      </c>
      <c r="AD9" t="n">
        <v>-0.4041083653760769</v>
      </c>
      <c r="AE9" t="n">
        <v>-1.000000328048589</v>
      </c>
      <c r="AG9" t="n">
        <v>0.08250401940139863</v>
      </c>
      <c r="AH9" t="n">
        <v>-0.2439808096088889</v>
      </c>
      <c r="AI9" t="n">
        <v>-0.3832188648711767</v>
      </c>
      <c r="AJ9" t="n">
        <v>-0.4041039454426812</v>
      </c>
      <c r="AK9" t="n">
        <v>-1</v>
      </c>
      <c r="AM9" t="n">
        <v>0.08256133228010883</v>
      </c>
      <c r="AN9" t="n">
        <v>-0.2451441603411026</v>
      </c>
      <c r="AO9" t="n">
        <v>-0.3842114804728218</v>
      </c>
      <c r="AP9" t="n">
        <v>-0.4046306065276984</v>
      </c>
      <c r="AQ9" t="n">
        <v>-1</v>
      </c>
      <c r="AS9" t="n">
        <v>0.08050879923998298</v>
      </c>
      <c r="AT9" t="n">
        <v>-0.2434434978747969</v>
      </c>
      <c r="AU9" t="n">
        <v>-0.3812332157820252</v>
      </c>
      <c r="AV9" t="n">
        <v>-0.4037877549717224</v>
      </c>
      <c r="AW9" t="n">
        <v>-1</v>
      </c>
    </row>
    <row r="10">
      <c r="A10" t="inlineStr">
        <is>
          <t>m4.0_z0.00200_irv00_STANDARD_TDU15</t>
        </is>
      </c>
      <c r="C10" t="n">
        <v>0.05951309580476405</v>
      </c>
      <c r="D10" t="n">
        <v>-0.2363558837759072</v>
      </c>
      <c r="E10" t="n">
        <v>-0.3942456874184153</v>
      </c>
      <c r="F10" t="n">
        <v>-0.3980953618887284</v>
      </c>
      <c r="G10" t="n">
        <v>-1.000000096531561</v>
      </c>
      <c r="I10" t="n">
        <v>0.05951199944079562</v>
      </c>
      <c r="J10" t="n">
        <v>-0.2363460888604157</v>
      </c>
      <c r="K10" t="n">
        <v>-0.3942355064033884</v>
      </c>
      <c r="L10" t="n">
        <v>-0.398090745712094</v>
      </c>
      <c r="M10" t="n">
        <v>-1</v>
      </c>
      <c r="O10" t="n">
        <v>0.05971056506796985</v>
      </c>
      <c r="P10" t="n">
        <v>-0.234060018961836</v>
      </c>
      <c r="Q10" t="n">
        <v>-0.3922319565468079</v>
      </c>
      <c r="R10" t="n">
        <v>-0.3970280512464751</v>
      </c>
      <c r="S10" t="n">
        <v>-1</v>
      </c>
      <c r="U10" t="n">
        <v>0.05746642124405684</v>
      </c>
      <c r="V10" t="n">
        <v>-0.2358025062522171</v>
      </c>
      <c r="W10" t="n">
        <v>-0.3920284728164063</v>
      </c>
      <c r="X10" t="n">
        <v>-0.3977785467766195</v>
      </c>
      <c r="Y10" t="n">
        <v>-1</v>
      </c>
      <c r="AA10" t="n">
        <v>0.06035572087448315</v>
      </c>
      <c r="AB10" t="n">
        <v>-0.2316487743925233</v>
      </c>
      <c r="AC10" t="n">
        <v>-0.3665692818310973</v>
      </c>
      <c r="AD10" t="n">
        <v>-0.4030730897275348</v>
      </c>
      <c r="AE10" t="n">
        <v>-1.000000100521703</v>
      </c>
      <c r="AG10" t="n">
        <v>0.06035460163834749</v>
      </c>
      <c r="AH10" t="n">
        <v>-0.2316389806266321</v>
      </c>
      <c r="AI10" t="n">
        <v>-0.3665596785317861</v>
      </c>
      <c r="AJ10" t="n">
        <v>-0.4030683477720049</v>
      </c>
      <c r="AK10" t="n">
        <v>-1</v>
      </c>
      <c r="AM10" t="n">
        <v>0.06025724463943616</v>
      </c>
      <c r="AN10" t="n">
        <v>-0.2327393522945348</v>
      </c>
      <c r="AO10" t="n">
        <v>-0.3674635552931276</v>
      </c>
      <c r="AP10" t="n">
        <v>-0.4035875580335048</v>
      </c>
      <c r="AQ10" t="n">
        <v>-1</v>
      </c>
      <c r="AS10" t="n">
        <v>0.05826426866182769</v>
      </c>
      <c r="AT10" t="n">
        <v>-0.2311089107509193</v>
      </c>
      <c r="AU10" t="n">
        <v>-0.3644516334568036</v>
      </c>
      <c r="AV10" t="n">
        <v>-0.40272433519421</v>
      </c>
      <c r="AW10" t="n">
        <v>-1</v>
      </c>
    </row>
    <row r="11">
      <c r="A11" t="inlineStr">
        <is>
          <t>m4.0_z0.01000_irv00_STANDARD_TDU8</t>
        </is>
      </c>
      <c r="C11" t="n">
        <v>0.6426165519934912</v>
      </c>
      <c r="D11" t="n">
        <v>-0.14683868711729</v>
      </c>
      <c r="E11" t="n">
        <v>-0.3815941638707354</v>
      </c>
      <c r="F11" t="n">
        <v>-0.5908884974459294</v>
      </c>
      <c r="G11" t="n">
        <v>-1.000000045416893</v>
      </c>
      <c r="I11" t="n">
        <v>0.6425874518912666</v>
      </c>
      <c r="J11" t="n">
        <v>-0.1468319373750192</v>
      </c>
      <c r="K11" t="n">
        <v>-0.3815837791899546</v>
      </c>
      <c r="L11" t="n">
        <v>-0.5908820737109034</v>
      </c>
      <c r="M11" t="n">
        <v>-1</v>
      </c>
      <c r="O11" t="n">
        <v>0.6371253899023395</v>
      </c>
      <c r="P11" t="n">
        <v>-0.1453024081267718</v>
      </c>
      <c r="Q11" t="n">
        <v>-0.3797168031666608</v>
      </c>
      <c r="R11" t="n">
        <v>-0.5897164747048395</v>
      </c>
      <c r="S11" t="n">
        <v>-1</v>
      </c>
      <c r="U11" t="n">
        <v>0.637239285003966</v>
      </c>
      <c r="V11" t="n">
        <v>-0.1467340906045261</v>
      </c>
      <c r="W11" t="n">
        <v>-0.3792875346696835</v>
      </c>
      <c r="X11" t="n">
        <v>-0.5895039090045439</v>
      </c>
      <c r="Y11" t="n">
        <v>-1</v>
      </c>
      <c r="AA11" t="n">
        <v>0.6334571759025742</v>
      </c>
      <c r="AB11" t="n">
        <v>-0.1428822087556902</v>
      </c>
      <c r="AC11" t="n">
        <v>-0.3480798947841368</v>
      </c>
      <c r="AD11" t="n">
        <v>-0.593157810829803</v>
      </c>
      <c r="AE11" t="n">
        <v>-1.000000047596261</v>
      </c>
      <c r="AG11" t="n">
        <v>0.6334280656652413</v>
      </c>
      <c r="AH11" t="n">
        <v>-0.1428754968494776</v>
      </c>
      <c r="AI11" t="n">
        <v>-0.3480702997312547</v>
      </c>
      <c r="AJ11" t="n">
        <v>-0.5931512706915112</v>
      </c>
      <c r="AK11" t="n">
        <v>-1</v>
      </c>
      <c r="AM11" t="n">
        <v>0.6360556757917061</v>
      </c>
      <c r="AN11" t="n">
        <v>-0.1436091581099557</v>
      </c>
      <c r="AO11" t="n">
        <v>-0.3488951723654043</v>
      </c>
      <c r="AP11" t="n">
        <v>-0.593717728058171</v>
      </c>
      <c r="AQ11" t="n">
        <v>-1</v>
      </c>
      <c r="AS11" t="n">
        <v>0.6280281481935511</v>
      </c>
      <c r="AT11" t="n">
        <v>-0.1427976062214021</v>
      </c>
      <c r="AU11" t="n">
        <v>-0.3459150319010046</v>
      </c>
      <c r="AV11" t="n">
        <v>-0.5917342299114118</v>
      </c>
      <c r="AW11" t="n">
        <v>-1</v>
      </c>
    </row>
    <row r="12">
      <c r="A12" t="inlineStr">
        <is>
          <t>m4.0_z0.00010_irv00_STANDARD_TDU25</t>
        </is>
      </c>
      <c r="C12" t="n">
        <v>-0.142986978655113</v>
      </c>
      <c r="D12" t="n">
        <v>-0.2713626152395232</v>
      </c>
      <c r="E12" t="n">
        <v>-0.3949368394551289</v>
      </c>
      <c r="F12" t="n">
        <v>-0.3144511170760644</v>
      </c>
      <c r="G12" t="n">
        <v>-1.000000059627748</v>
      </c>
      <c r="I12" t="n">
        <v>-0.142978711312844</v>
      </c>
      <c r="J12" t="n">
        <v>-0.2713512399673439</v>
      </c>
      <c r="K12" t="n">
        <v>-0.3949264781979828</v>
      </c>
      <c r="L12" t="n">
        <v>-0.3144470717021934</v>
      </c>
      <c r="M12" t="n">
        <v>-1</v>
      </c>
      <c r="O12" t="n">
        <v>-0.1407483925163953</v>
      </c>
      <c r="P12" t="n">
        <v>-0.2687768357555585</v>
      </c>
      <c r="Q12" t="n">
        <v>-0.3929398232564731</v>
      </c>
      <c r="R12" t="n">
        <v>-0.3134458147814349</v>
      </c>
      <c r="S12" t="n">
        <v>-1</v>
      </c>
      <c r="U12" t="n">
        <v>-0.1440233357837667</v>
      </c>
      <c r="V12" t="n">
        <v>-0.270615219310308</v>
      </c>
      <c r="W12" t="n">
        <v>-0.3926681554169832</v>
      </c>
      <c r="X12" t="n">
        <v>-0.3145598610707904</v>
      </c>
      <c r="Y12" t="n">
        <v>-1</v>
      </c>
      <c r="AA12" t="n">
        <v>-0.1390971621118009</v>
      </c>
      <c r="AB12" t="n">
        <v>-0.2665501953591498</v>
      </c>
      <c r="AC12" t="n">
        <v>-0.370850046267357</v>
      </c>
      <c r="AD12" t="n">
        <v>-0.3203186338274211</v>
      </c>
      <c r="AE12" t="n">
        <v>-1.000000062252315</v>
      </c>
      <c r="AG12" t="n">
        <v>-0.1390889092009013</v>
      </c>
      <c r="AH12" t="n">
        <v>-0.266538820002329</v>
      </c>
      <c r="AI12" t="n">
        <v>-0.3708401892911612</v>
      </c>
      <c r="AJ12" t="n">
        <v>-0.3203144668861332</v>
      </c>
      <c r="AK12" t="n">
        <v>-1</v>
      </c>
      <c r="AM12" t="n">
        <v>-0.1401666472074259</v>
      </c>
      <c r="AN12" t="n">
        <v>-0.2677798891162568</v>
      </c>
      <c r="AO12" t="n">
        <v>-0.3717457709067115</v>
      </c>
      <c r="AP12" t="n">
        <v>-0.3208047016172893</v>
      </c>
      <c r="AQ12" t="n">
        <v>-1</v>
      </c>
      <c r="AS12" t="n">
        <v>-0.1401727634061261</v>
      </c>
      <c r="AT12" t="n">
        <v>-0.2658148465714015</v>
      </c>
      <c r="AU12" t="n">
        <v>-0.3686678048519901</v>
      </c>
      <c r="AV12" t="n">
        <v>-0.32039845493031</v>
      </c>
      <c r="AW12" t="n">
        <v>-1</v>
      </c>
    </row>
    <row r="13">
      <c r="A13" t="inlineStr">
        <is>
          <t>m4.0_z0.00300_irv00_STANDARD_TDU12</t>
        </is>
      </c>
      <c r="C13" t="n">
        <v>0.2388440718670282</v>
      </c>
      <c r="D13" t="n">
        <v>-0.2020694280202573</v>
      </c>
      <c r="E13" t="n">
        <v>-0.389013586744591</v>
      </c>
      <c r="F13" t="n">
        <v>-0.43947055695992</v>
      </c>
      <c r="G13" t="n">
        <v>-1.00000009124801</v>
      </c>
      <c r="I13" t="n">
        <v>0.2388347902730678</v>
      </c>
      <c r="J13" t="n">
        <v>-0.2020608895289253</v>
      </c>
      <c r="K13" t="n">
        <v>-0.3890034671671083</v>
      </c>
      <c r="L13" t="n">
        <v>-0.4394655797509126</v>
      </c>
      <c r="M13" t="n">
        <v>-1</v>
      </c>
      <c r="O13" t="n">
        <v>0.2372556427851153</v>
      </c>
      <c r="P13" t="n">
        <v>-0.2000651659594225</v>
      </c>
      <c r="Q13" t="n">
        <v>-0.3870372110674646</v>
      </c>
      <c r="R13" t="n">
        <v>-0.4383741502006434</v>
      </c>
      <c r="S13" t="n">
        <v>-1</v>
      </c>
      <c r="U13" t="n">
        <v>0.2358545278956826</v>
      </c>
      <c r="V13" t="n">
        <v>-0.2016869313863564</v>
      </c>
      <c r="W13" t="n">
        <v>-0.3868016837692913</v>
      </c>
      <c r="X13" t="n">
        <v>-0.4389392749433136</v>
      </c>
      <c r="Y13" t="n">
        <v>-1</v>
      </c>
      <c r="AA13" t="n">
        <v>0.2368574544275859</v>
      </c>
      <c r="AB13" t="n">
        <v>-0.1977959161614251</v>
      </c>
      <c r="AC13" t="n">
        <v>-0.3611584848084437</v>
      </c>
      <c r="AD13" t="n">
        <v>-0.4438152339003576</v>
      </c>
      <c r="AE13" t="n">
        <v>-1.000000095037201</v>
      </c>
      <c r="AG13" t="n">
        <v>0.2368481379466678</v>
      </c>
      <c r="AH13" t="n">
        <v>-0.1977873876941399</v>
      </c>
      <c r="AI13" t="n">
        <v>-0.3611489575032032</v>
      </c>
      <c r="AJ13" t="n">
        <v>-0.4438101339848552</v>
      </c>
      <c r="AK13" t="n">
        <v>-1</v>
      </c>
      <c r="AM13" t="n">
        <v>0.2376078443457324</v>
      </c>
      <c r="AN13" t="n">
        <v>-0.1987475685543555</v>
      </c>
      <c r="AO13" t="n">
        <v>-0.3620345029536297</v>
      </c>
      <c r="AP13" t="n">
        <v>-0.4443426796414335</v>
      </c>
      <c r="AQ13" t="n">
        <v>-1</v>
      </c>
      <c r="AS13" t="n">
        <v>0.2338202970568126</v>
      </c>
      <c r="AT13" t="n">
        <v>-0.1974283878776016</v>
      </c>
      <c r="AU13" t="n">
        <v>-0.35904925104491</v>
      </c>
      <c r="AV13" t="n">
        <v>-0.4432510080735845</v>
      </c>
      <c r="AW13" t="n">
        <v>-1</v>
      </c>
    </row>
    <row r="14">
      <c r="A14" t="inlineStr">
        <is>
          <t>m3.0_z0.00010_irv00_STANDARD_TDU16</t>
        </is>
      </c>
      <c r="C14" t="n">
        <v>-0.1025980237745472</v>
      </c>
      <c r="D14" t="n">
        <v>-0.2542338803734889</v>
      </c>
      <c r="E14" t="n">
        <v>-0.3779347441934533</v>
      </c>
      <c r="F14" t="n">
        <v>-0.3477030026022288</v>
      </c>
      <c r="G14" t="n">
        <v>-1.000000116175848</v>
      </c>
      <c r="I14" t="n">
        <v>-0.1025908942378908</v>
      </c>
      <c r="J14" t="n">
        <v>-0.254222229568881</v>
      </c>
      <c r="K14" t="n">
        <v>-0.3779240957264732</v>
      </c>
      <c r="L14" t="n">
        <v>-0.3476982831999068</v>
      </c>
      <c r="M14" t="n">
        <v>-1</v>
      </c>
      <c r="O14" t="n">
        <v>-0.1007088847624054</v>
      </c>
      <c r="P14" t="n">
        <v>-0.2518172696022244</v>
      </c>
      <c r="Q14" t="n">
        <v>-0.3761166179017436</v>
      </c>
      <c r="R14" t="n">
        <v>-0.3466757218681655</v>
      </c>
      <c r="S14" t="n">
        <v>-1</v>
      </c>
      <c r="U14" t="n">
        <v>-0.1039606346965715</v>
      </c>
      <c r="V14" t="n">
        <v>-0.253514338073467</v>
      </c>
      <c r="W14" t="n">
        <v>-0.3755514789039668</v>
      </c>
      <c r="X14" t="n">
        <v>-0.3476339641368641</v>
      </c>
      <c r="Y14" t="n">
        <v>-1</v>
      </c>
      <c r="AA14" t="n">
        <v>-0.0993407570426541</v>
      </c>
      <c r="AB14" t="n">
        <v>-0.2498775956427668</v>
      </c>
      <c r="AC14" t="n">
        <v>-0.3563104790882399</v>
      </c>
      <c r="AD14" t="n">
        <v>-0.3528006679898166</v>
      </c>
      <c r="AE14" t="n">
        <v>-1.000000120841005</v>
      </c>
      <c r="AG14" t="n">
        <v>-0.09933366610090427</v>
      </c>
      <c r="AH14" t="n">
        <v>-0.2498659722168011</v>
      </c>
      <c r="AI14" t="n">
        <v>-0.3563003390338107</v>
      </c>
      <c r="AJ14" t="n">
        <v>-0.35279583761186</v>
      </c>
      <c r="AK14" t="n">
        <v>-1</v>
      </c>
      <c r="AM14" t="n">
        <v>-0.1002438645237228</v>
      </c>
      <c r="AN14" t="n">
        <v>-0.2510263803205964</v>
      </c>
      <c r="AO14" t="n">
        <v>-0.3571272648249829</v>
      </c>
      <c r="AP14" t="n">
        <v>-0.3532952933831419</v>
      </c>
      <c r="AQ14" t="n">
        <v>-1</v>
      </c>
      <c r="AS14" t="n">
        <v>-0.1007421176732314</v>
      </c>
      <c r="AT14" t="n">
        <v>-0.2491726500282205</v>
      </c>
      <c r="AU14" t="n">
        <v>-0.354016759002285</v>
      </c>
      <c r="AV14" t="n">
        <v>-0.3527013940053169</v>
      </c>
      <c r="AW14" t="n">
        <v>-1</v>
      </c>
    </row>
    <row r="15">
      <c r="A15" t="inlineStr">
        <is>
          <t>m3.0_z0.00300_irv00_STANDARD_TDU9</t>
        </is>
      </c>
      <c r="C15" t="n">
        <v>0.3486647084027794</v>
      </c>
      <c r="D15" t="n">
        <v>-0.1752286440881434</v>
      </c>
      <c r="E15" t="n">
        <v>-0.3774416282786852</v>
      </c>
      <c r="F15" t="n">
        <v>-0.4429538067174388</v>
      </c>
      <c r="G15" t="n">
        <v>-1.000000319775207</v>
      </c>
      <c r="I15" t="n">
        <v>0.3486492228171387</v>
      </c>
      <c r="J15" t="n">
        <v>-0.1752203689081892</v>
      </c>
      <c r="K15" t="n">
        <v>-0.3774309393135263</v>
      </c>
      <c r="L15" t="n">
        <v>-0.4429482427230056</v>
      </c>
      <c r="M15" t="n">
        <v>-1</v>
      </c>
      <c r="O15" t="n">
        <v>0.3461373421660552</v>
      </c>
      <c r="P15" t="n">
        <v>-0.1734602168467761</v>
      </c>
      <c r="Q15" t="n">
        <v>-0.3756231960775058</v>
      </c>
      <c r="R15" t="n">
        <v>-0.4418785437110146</v>
      </c>
      <c r="S15" t="n">
        <v>-1</v>
      </c>
      <c r="U15" t="n">
        <v>0.3447440235981788</v>
      </c>
      <c r="V15" t="n">
        <v>-0.1749589194522262</v>
      </c>
      <c r="W15" t="n">
        <v>-0.375067458985647</v>
      </c>
      <c r="X15" t="n">
        <v>-0.4423481239171474</v>
      </c>
      <c r="Y15" t="n">
        <v>-1</v>
      </c>
      <c r="AA15" t="n">
        <v>0.3454548325243501</v>
      </c>
      <c r="AB15" t="n">
        <v>-0.1717221066299679</v>
      </c>
      <c r="AC15" t="n">
        <v>-0.3554401929140028</v>
      </c>
      <c r="AD15" t="n">
        <v>-0.4467729509050056</v>
      </c>
      <c r="AE15" t="n">
        <v>-1.000000331879969</v>
      </c>
      <c r="AG15" t="n">
        <v>0.3454393365156318</v>
      </c>
      <c r="AH15" t="n">
        <v>-0.1717138634896481</v>
      </c>
      <c r="AI15" t="n">
        <v>-0.3554300228933383</v>
      </c>
      <c r="AJ15" t="n">
        <v>-0.4467672780649713</v>
      </c>
      <c r="AK15" t="n">
        <v>-1</v>
      </c>
      <c r="AM15" t="n">
        <v>0.3466507665437444</v>
      </c>
      <c r="AN15" t="n">
        <v>-0.1725622591439507</v>
      </c>
      <c r="AO15" t="n">
        <v>-0.3562560729222795</v>
      </c>
      <c r="AP15" t="n">
        <v>-0.4472886169636203</v>
      </c>
      <c r="AQ15" t="n">
        <v>-1</v>
      </c>
      <c r="AS15" t="n">
        <v>0.3414946360258773</v>
      </c>
      <c r="AT15" t="n">
        <v>-0.1714685656380606</v>
      </c>
      <c r="AU15" t="n">
        <v>-0.3531571751852572</v>
      </c>
      <c r="AV15" t="n">
        <v>-0.4461364643256636</v>
      </c>
      <c r="AW15" t="n">
        <v>-1</v>
      </c>
    </row>
    <row r="16">
      <c r="A16" t="inlineStr">
        <is>
          <t>m4.0_z0.00030_irv00_STANDARD_TDU19</t>
        </is>
      </c>
      <c r="C16" t="n">
        <v>-0.03937519586938443</v>
      </c>
      <c r="D16" t="n">
        <v>-0.2375748633298702</v>
      </c>
      <c r="E16" t="n">
        <v>-0.3788365511991909</v>
      </c>
      <c r="F16" t="n">
        <v>-0.3587975073349181</v>
      </c>
      <c r="G16" t="n">
        <v>-1.000000034941939</v>
      </c>
      <c r="I16" t="n">
        <v>-0.03937123873294381</v>
      </c>
      <c r="J16" t="n">
        <v>-0.2375639580883766</v>
      </c>
      <c r="K16" t="n">
        <v>-0.3788259167106235</v>
      </c>
      <c r="L16" t="n">
        <v>-0.358792732878499</v>
      </c>
      <c r="M16" t="n">
        <v>-1</v>
      </c>
      <c r="O16" t="n">
        <v>-0.03810463479022612</v>
      </c>
      <c r="P16" t="n">
        <v>-0.2352948673812898</v>
      </c>
      <c r="Q16" t="n">
        <v>-0.3770132499196124</v>
      </c>
      <c r="R16" t="n">
        <v>-0.3577647312871965</v>
      </c>
      <c r="S16" t="n">
        <v>-1</v>
      </c>
      <c r="U16" t="n">
        <v>-0.04109575655823642</v>
      </c>
      <c r="V16" t="n">
        <v>-0.2369507362802675</v>
      </c>
      <c r="W16" t="n">
        <v>-0.3764508511015568</v>
      </c>
      <c r="X16" t="n">
        <v>-0.3586659583186463</v>
      </c>
      <c r="Y16" t="n">
        <v>-1</v>
      </c>
      <c r="AA16" t="n">
        <v>-0.03694555683497747</v>
      </c>
      <c r="AB16" t="n">
        <v>-0.2331346320250116</v>
      </c>
      <c r="AC16" t="n">
        <v>-0.3542686443969156</v>
      </c>
      <c r="AD16" t="n">
        <v>-0.3640455164732881</v>
      </c>
      <c r="AE16" t="n">
        <v>-1.000000036660564</v>
      </c>
      <c r="AG16" t="n">
        <v>-0.03694163308526163</v>
      </c>
      <c r="AH16" t="n">
        <v>-0.2331237590257365</v>
      </c>
      <c r="AI16" t="n">
        <v>-0.3542585961340873</v>
      </c>
      <c r="AJ16" t="n">
        <v>-0.3640406272057404</v>
      </c>
      <c r="AK16" t="n">
        <v>-1</v>
      </c>
      <c r="AM16" t="n">
        <v>-0.03755430521896325</v>
      </c>
      <c r="AN16" t="n">
        <v>-0.2342173699076394</v>
      </c>
      <c r="AO16" t="n">
        <v>-0.3550807561557658</v>
      </c>
      <c r="AP16" t="n">
        <v>-0.3645426784223282</v>
      </c>
      <c r="AQ16" t="n">
        <v>-1</v>
      </c>
      <c r="AS16" t="n">
        <v>-0.03870671470011477</v>
      </c>
      <c r="AT16" t="n">
        <v>-0.2325264687190718</v>
      </c>
      <c r="AU16" t="n">
        <v>-0.3519874132808093</v>
      </c>
      <c r="AV16" t="n">
        <v>-0.3638818591703284</v>
      </c>
      <c r="AW16" t="n">
        <v>-1</v>
      </c>
    </row>
    <row r="17">
      <c r="A17" t="inlineStr">
        <is>
          <t>m3.0_z0.00600_irv00_STANDARD_TDU9</t>
        </is>
      </c>
      <c r="C17" t="n">
        <v>0.5317560271800303</v>
      </c>
      <c r="D17" t="n">
        <v>-0.1555845664658051</v>
      </c>
      <c r="E17" t="n">
        <v>-0.3721416425817026</v>
      </c>
      <c r="F17" t="n">
        <v>-0.4826836541682589</v>
      </c>
      <c r="G17" t="n">
        <v>-1.000000335249496</v>
      </c>
      <c r="I17" t="n">
        <v>0.5317312156349373</v>
      </c>
      <c r="J17" t="n">
        <v>-0.1555770805953094</v>
      </c>
      <c r="K17" t="n">
        <v>-0.3721310422202322</v>
      </c>
      <c r="L17" t="n">
        <v>-0.4826777186675144</v>
      </c>
      <c r="M17" t="n">
        <v>-1</v>
      </c>
      <c r="O17" t="n">
        <v>0.5274531171293799</v>
      </c>
      <c r="P17" t="n">
        <v>-0.1539778867178352</v>
      </c>
      <c r="Q17" t="n">
        <v>-0.3703576727732928</v>
      </c>
      <c r="R17" t="n">
        <v>-0.4815909917863332</v>
      </c>
      <c r="S17" t="n">
        <v>-1</v>
      </c>
      <c r="U17" t="n">
        <v>0.5267597781134812</v>
      </c>
      <c r="V17" t="n">
        <v>-0.1554250621816158</v>
      </c>
      <c r="W17" t="n">
        <v>-0.3697803458210359</v>
      </c>
      <c r="X17" t="n">
        <v>-0.4818480279449563</v>
      </c>
      <c r="Y17" t="n">
        <v>-1</v>
      </c>
      <c r="AA17" t="n">
        <v>0.5259996474116235</v>
      </c>
      <c r="AB17" t="n">
        <v>-0.1523403754521979</v>
      </c>
      <c r="AC17" t="n">
        <v>-0.3505576214934969</v>
      </c>
      <c r="AD17" t="n">
        <v>-0.4859102913734592</v>
      </c>
      <c r="AE17" t="n">
        <v>-1.000000347934904</v>
      </c>
      <c r="AG17" t="n">
        <v>0.525974839939519</v>
      </c>
      <c r="AH17" t="n">
        <v>-0.1523329239108129</v>
      </c>
      <c r="AI17" t="n">
        <v>-0.3505475358617162</v>
      </c>
      <c r="AJ17" t="n">
        <v>-0.4859042511944364</v>
      </c>
      <c r="AK17" t="n">
        <v>-1</v>
      </c>
      <c r="AM17" t="n">
        <v>0.5280394315996342</v>
      </c>
      <c r="AN17" t="n">
        <v>-0.1531036572876056</v>
      </c>
      <c r="AO17" t="n">
        <v>-0.3513580618864618</v>
      </c>
      <c r="AP17" t="n">
        <v>-0.4864333883039318</v>
      </c>
      <c r="AQ17" t="n">
        <v>-1</v>
      </c>
      <c r="AS17" t="n">
        <v>0.5209646634418509</v>
      </c>
      <c r="AT17" t="n">
        <v>-0.1521973626937876</v>
      </c>
      <c r="AU17" t="n">
        <v>-0.3482869765801436</v>
      </c>
      <c r="AV17" t="n">
        <v>-0.4850440187507187</v>
      </c>
      <c r="AW17" t="n">
        <v>-1</v>
      </c>
    </row>
    <row r="18">
      <c r="A18" t="inlineStr">
        <is>
          <t>m4.0_z0.00100_irv00_STANDARD_TDU15</t>
        </is>
      </c>
      <c r="C18" t="n">
        <v>0.01095522282446026</v>
      </c>
      <c r="D18" t="n">
        <v>-0.236882117300441</v>
      </c>
      <c r="E18" t="n">
        <v>-0.3860270037370217</v>
      </c>
      <c r="F18" t="n">
        <v>-0.3793578070254711</v>
      </c>
      <c r="G18" t="n">
        <v>-1.000000099468101</v>
      </c>
      <c r="I18" t="n">
        <v>0.01095648751993571</v>
      </c>
      <c r="J18" t="n">
        <v>-0.2368717744234808</v>
      </c>
      <c r="K18" t="n">
        <v>-0.3860165915617955</v>
      </c>
      <c r="L18" t="n">
        <v>-0.3793530943846868</v>
      </c>
      <c r="M18" t="n">
        <v>-1</v>
      </c>
      <c r="O18" t="n">
        <v>0.01168568452104859</v>
      </c>
      <c r="P18" t="n">
        <v>-0.2345945189324787</v>
      </c>
      <c r="Q18" t="n">
        <v>-0.3841109741979289</v>
      </c>
      <c r="R18" t="n">
        <v>-0.3783096131553962</v>
      </c>
      <c r="S18" t="n">
        <v>-1</v>
      </c>
      <c r="U18" t="n">
        <v>0.009054617610884993</v>
      </c>
      <c r="V18" t="n">
        <v>-0.236294704019545</v>
      </c>
      <c r="W18" t="n">
        <v>-0.3837288535106173</v>
      </c>
      <c r="X18" t="n">
        <v>-0.3791232873368824</v>
      </c>
      <c r="Y18" t="n">
        <v>-1</v>
      </c>
      <c r="AA18" t="n">
        <v>0.01260280577897177</v>
      </c>
      <c r="AB18" t="n">
        <v>-0.2322626719153398</v>
      </c>
      <c r="AC18" t="n">
        <v>-0.3593571749571645</v>
      </c>
      <c r="AD18" t="n">
        <v>-0.3845149509851264</v>
      </c>
      <c r="AE18" t="n">
        <v>-1.000000103534848</v>
      </c>
      <c r="AG18" t="n">
        <v>0.01260404651650599</v>
      </c>
      <c r="AH18" t="n">
        <v>-0.2322523462882699</v>
      </c>
      <c r="AI18" t="n">
        <v>-0.3593473615337586</v>
      </c>
      <c r="AJ18" t="n">
        <v>-0.3845101166049489</v>
      </c>
      <c r="AK18" t="n">
        <v>-1</v>
      </c>
      <c r="AM18" t="n">
        <v>0.01225079752534469</v>
      </c>
      <c r="AN18" t="n">
        <v>-0.2333489967016019</v>
      </c>
      <c r="AO18" t="n">
        <v>-0.3602078410384384</v>
      </c>
      <c r="AP18" t="n">
        <v>-0.3850198695592014</v>
      </c>
      <c r="AQ18" t="n">
        <v>-1</v>
      </c>
      <c r="AS18" t="n">
        <v>0.01065964646644564</v>
      </c>
      <c r="AT18" t="n">
        <v>-0.2316901785749421</v>
      </c>
      <c r="AU18" t="n">
        <v>-0.3571640918158481</v>
      </c>
      <c r="AV18" t="n">
        <v>-0.384248239894991</v>
      </c>
      <c r="AW18" t="n">
        <v>-1</v>
      </c>
    </row>
    <row r="19">
      <c r="A19" t="inlineStr">
        <is>
          <t>m4.0_z0.02000_irv00_STANDARD_TDU8</t>
        </is>
      </c>
      <c r="C19" t="n">
        <v>0.748698826447125</v>
      </c>
      <c r="D19" t="n">
        <v>-0.1246925225539819</v>
      </c>
      <c r="E19" t="n">
        <v>-0.4003757812376385</v>
      </c>
      <c r="F19" t="n">
        <v>-0.6974493159295214</v>
      </c>
      <c r="G19" t="n">
        <v>-1.000000013368085</v>
      </c>
      <c r="I19" t="n">
        <v>0.7486637090049535</v>
      </c>
      <c r="J19" t="n">
        <v>-0.1246864977542137</v>
      </c>
      <c r="K19" t="n">
        <v>-0.400364606093395</v>
      </c>
      <c r="L19" t="n">
        <v>-0.6974418992568588</v>
      </c>
      <c r="M19" t="n">
        <v>-1</v>
      </c>
      <c r="O19" t="n">
        <v>0.7422582764013594</v>
      </c>
      <c r="P19" t="n">
        <v>-0.1233393099956126</v>
      </c>
      <c r="Q19" t="n">
        <v>-0.3984404700675288</v>
      </c>
      <c r="R19" t="n">
        <v>-0.6962464399424144</v>
      </c>
      <c r="S19" t="n">
        <v>-1</v>
      </c>
      <c r="U19" t="n">
        <v>0.7425464484999017</v>
      </c>
      <c r="V19" t="n">
        <v>-0.124709258299485</v>
      </c>
      <c r="W19" t="n">
        <v>-0.3978877968749792</v>
      </c>
      <c r="X19" t="n">
        <v>-0.6954225585460213</v>
      </c>
      <c r="Y19" t="n">
        <v>-1</v>
      </c>
      <c r="AA19" t="n">
        <v>0.7335604645586358</v>
      </c>
      <c r="AB19" t="n">
        <v>-0.1195800644493428</v>
      </c>
      <c r="AC19" t="n">
        <v>-0.3438462838167844</v>
      </c>
      <c r="AD19" t="n">
        <v>-0.6983050401865309</v>
      </c>
      <c r="AE19" t="n">
        <v>-1.000000014994562</v>
      </c>
      <c r="AG19" t="n">
        <v>0.733525404634691</v>
      </c>
      <c r="AH19" t="n">
        <v>-0.1195741125129719</v>
      </c>
      <c r="AI19" t="n">
        <v>-0.3438365395219103</v>
      </c>
      <c r="AJ19" t="n">
        <v>-0.6982974841746593</v>
      </c>
      <c r="AK19" t="n">
        <v>-1</v>
      </c>
      <c r="AM19" t="n">
        <v>0.7365871812026162</v>
      </c>
      <c r="AN19" t="n">
        <v>-0.1202140937574752</v>
      </c>
      <c r="AO19" t="n">
        <v>-0.3446338449452382</v>
      </c>
      <c r="AP19" t="n">
        <v>-0.6988772098545016</v>
      </c>
      <c r="AQ19" t="n">
        <v>-1</v>
      </c>
      <c r="AS19" t="n">
        <v>0.7273456010477278</v>
      </c>
      <c r="AT19" t="n">
        <v>-0.1196267118656927</v>
      </c>
      <c r="AU19" t="n">
        <v>-0.3416230886599548</v>
      </c>
      <c r="AV19" t="n">
        <v>-0.6962239730033044</v>
      </c>
      <c r="AW19" t="n">
        <v>-1</v>
      </c>
    </row>
    <row r="20">
      <c r="A20" t="inlineStr">
        <is>
          <t>m3.0_z0.00030_irv00_STANDARD_TDU13</t>
        </is>
      </c>
      <c r="C20" t="n">
        <v>0.01463604154094966</v>
      </c>
      <c r="D20" t="n">
        <v>-0.240666847922677</v>
      </c>
      <c r="E20" t="n">
        <v>-0.3825051894956744</v>
      </c>
      <c r="F20" t="n">
        <v>-0.3991523750412895</v>
      </c>
      <c r="G20" t="n">
        <v>-1.000000134713241</v>
      </c>
      <c r="I20" t="n">
        <v>0.01463713645728688</v>
      </c>
      <c r="J20" t="n">
        <v>-0.2406563220813959</v>
      </c>
      <c r="K20" t="n">
        <v>-0.3824948445906819</v>
      </c>
      <c r="L20" t="n">
        <v>-0.3991474828921648</v>
      </c>
      <c r="M20" t="n">
        <v>-1</v>
      </c>
      <c r="O20" t="n">
        <v>0.0153310083799939</v>
      </c>
      <c r="P20" t="n">
        <v>-0.2383479486891213</v>
      </c>
      <c r="Q20" t="n">
        <v>-0.3806086716318929</v>
      </c>
      <c r="R20" t="n">
        <v>-0.3980918648991973</v>
      </c>
      <c r="S20" t="n">
        <v>-1</v>
      </c>
      <c r="U20" t="n">
        <v>0.01271179501051101</v>
      </c>
      <c r="V20" t="n">
        <v>-0.2400578621876301</v>
      </c>
      <c r="W20" t="n">
        <v>-0.380221386590841</v>
      </c>
      <c r="X20" t="n">
        <v>-0.3988113539111351</v>
      </c>
      <c r="Y20" t="n">
        <v>-1</v>
      </c>
      <c r="AA20" t="n">
        <v>0.01617317248348016</v>
      </c>
      <c r="AB20" t="n">
        <v>-0.2364275372035429</v>
      </c>
      <c r="AC20" t="n">
        <v>-0.3603862707957095</v>
      </c>
      <c r="AD20" t="n">
        <v>-0.4035839052707324</v>
      </c>
      <c r="AE20" t="n">
        <v>-1.000000140094492</v>
      </c>
      <c r="AG20" t="n">
        <v>0.01617424179386104</v>
      </c>
      <c r="AH20" t="n">
        <v>-0.2364170242481133</v>
      </c>
      <c r="AI20" t="n">
        <v>-0.3603764109021708</v>
      </c>
      <c r="AJ20" t="n">
        <v>-0.4035789017839088</v>
      </c>
      <c r="AK20" t="n">
        <v>-1</v>
      </c>
      <c r="AM20" t="n">
        <v>0.0158377989823154</v>
      </c>
      <c r="AN20" t="n">
        <v>-0.2375304520643187</v>
      </c>
      <c r="AO20" t="n">
        <v>-0.3612390192931955</v>
      </c>
      <c r="AP20" t="n">
        <v>-0.4040941767507476</v>
      </c>
      <c r="AQ20" t="n">
        <v>-1</v>
      </c>
      <c r="AS20" t="n">
        <v>0.01420929389151751</v>
      </c>
      <c r="AT20" t="n">
        <v>-0.2358318907575063</v>
      </c>
      <c r="AU20" t="n">
        <v>-0.358186263980574</v>
      </c>
      <c r="AV20" t="n">
        <v>-0.4032132319121456</v>
      </c>
      <c r="AW20" t="n">
        <v>-1</v>
      </c>
    </row>
    <row r="21">
      <c r="A21" t="inlineStr">
        <is>
          <t>m4.0_z0.00600_irv00_STANDARD_TDU9</t>
        </is>
      </c>
      <c r="C21" t="n">
        <v>0.4696897153633195</v>
      </c>
      <c r="D21" t="n">
        <v>-0.159280620442015</v>
      </c>
      <c r="E21" t="n">
        <v>-0.3720004211071881</v>
      </c>
      <c r="F21" t="n">
        <v>-0.507033793089029</v>
      </c>
      <c r="G21" t="n">
        <v>-1.000000099001808</v>
      </c>
      <c r="I21" t="n">
        <v>0.4696681967894125</v>
      </c>
      <c r="J21" t="n">
        <v>-0.159273034588288</v>
      </c>
      <c r="K21" t="n">
        <v>-0.3719899371856927</v>
      </c>
      <c r="L21" t="n">
        <v>-0.5070277906779798</v>
      </c>
      <c r="M21" t="n">
        <v>-1</v>
      </c>
      <c r="O21" t="n">
        <v>0.4659883523390375</v>
      </c>
      <c r="P21" t="n">
        <v>-0.1576435428935163</v>
      </c>
      <c r="Q21" t="n">
        <v>-0.3702148802790206</v>
      </c>
      <c r="R21" t="n">
        <v>-0.505928488644962</v>
      </c>
      <c r="S21" t="n">
        <v>-1</v>
      </c>
      <c r="U21" t="n">
        <v>0.4650623958100867</v>
      </c>
      <c r="V21" t="n">
        <v>-0.1591005860239149</v>
      </c>
      <c r="W21" t="n">
        <v>-0.3696470896162102</v>
      </c>
      <c r="X21" t="n">
        <v>-0.5060629843816009</v>
      </c>
      <c r="Y21" t="n">
        <v>-1</v>
      </c>
      <c r="AA21" t="n">
        <v>0.4643964292605496</v>
      </c>
      <c r="AB21" t="n">
        <v>-0.1557154011577744</v>
      </c>
      <c r="AC21" t="n">
        <v>-0.346398562146577</v>
      </c>
      <c r="AD21" t="n">
        <v>-0.5101838511722967</v>
      </c>
      <c r="AE21" t="n">
        <v>-1.000000103024146</v>
      </c>
      <c r="AG21" t="n">
        <v>0.4643749156852212</v>
      </c>
      <c r="AH21" t="n">
        <v>-0.1557078538754162</v>
      </c>
      <c r="AI21" t="n">
        <v>-0.3463886984247262</v>
      </c>
      <c r="AJ21" t="n">
        <v>-0.5101777433677673</v>
      </c>
      <c r="AK21" t="n">
        <v>-1</v>
      </c>
      <c r="AM21" t="n">
        <v>0.4661486120828274</v>
      </c>
      <c r="AN21" t="n">
        <v>-0.1564921191034185</v>
      </c>
      <c r="AO21" t="n">
        <v>-0.3471900645710969</v>
      </c>
      <c r="AP21" t="n">
        <v>-0.5107127919489626</v>
      </c>
      <c r="AQ21" t="n">
        <v>-1</v>
      </c>
      <c r="AS21" t="n">
        <v>0.4597277697950266</v>
      </c>
      <c r="AT21" t="n">
        <v>-0.1555531807595992</v>
      </c>
      <c r="AU21" t="n">
        <v>-0.3441562948268996</v>
      </c>
      <c r="AV21" t="n">
        <v>-0.5091798348287994</v>
      </c>
      <c r="AW21" t="n">
        <v>-1</v>
      </c>
    </row>
    <row r="22">
      <c r="A22" t="inlineStr">
        <is>
          <t>m3.0_z0.02000_irv00_STANDARD_TDU14</t>
        </is>
      </c>
      <c r="C22" t="n">
        <v>0.7748406407226405</v>
      </c>
      <c r="D22" t="n">
        <v>-0.1149459598337454</v>
      </c>
      <c r="E22" t="n">
        <v>-0.3781218337717274</v>
      </c>
      <c r="F22" t="n">
        <v>-0.7679608581523389</v>
      </c>
      <c r="G22" t="n">
        <v>-1.00000002822842</v>
      </c>
      <c r="I22" t="n">
        <v>0.774801170443877</v>
      </c>
      <c r="J22" t="n">
        <v>-0.1149397572526527</v>
      </c>
      <c r="K22" t="n">
        <v>-0.3781104662056081</v>
      </c>
      <c r="L22" t="n">
        <v>-0.767952320702374</v>
      </c>
      <c r="M22" t="n">
        <v>-1</v>
      </c>
      <c r="O22" t="n">
        <v>0.7684189084177225</v>
      </c>
      <c r="P22" t="n">
        <v>-0.1136681344385362</v>
      </c>
      <c r="Q22" t="n">
        <v>-0.3764034117808032</v>
      </c>
      <c r="R22" t="n">
        <v>-0.7668286637720819</v>
      </c>
      <c r="S22" t="n">
        <v>-1</v>
      </c>
      <c r="U22" t="n">
        <v>0.7678942600907501</v>
      </c>
      <c r="V22" t="n">
        <v>-0.1150249545431073</v>
      </c>
      <c r="W22" t="n">
        <v>-0.3755164088312307</v>
      </c>
      <c r="X22" t="n">
        <v>-0.7652907464821407</v>
      </c>
      <c r="Y22" t="n">
        <v>-1</v>
      </c>
      <c r="AA22" t="n">
        <v>0.7625835692048888</v>
      </c>
      <c r="AB22" t="n">
        <v>-0.1111295867828321</v>
      </c>
      <c r="AC22" t="n">
        <v>-0.3401048200768475</v>
      </c>
      <c r="AD22" t="n">
        <v>-0.7672464865793316</v>
      </c>
      <c r="AE22" t="n">
        <v>-1.000000029887094</v>
      </c>
      <c r="AG22" t="n">
        <v>0.7625442569756653</v>
      </c>
      <c r="AH22" t="n">
        <v>-0.1111234608940051</v>
      </c>
      <c r="AI22" t="n">
        <v>-0.3400945023115118</v>
      </c>
      <c r="AJ22" t="n">
        <v>-0.767237863962715</v>
      </c>
      <c r="AK22" t="n">
        <v>-1</v>
      </c>
      <c r="AM22" t="n">
        <v>0.7656108981566218</v>
      </c>
      <c r="AN22" t="n">
        <v>-0.111731984578171</v>
      </c>
      <c r="AO22" t="n">
        <v>-0.3408367135485496</v>
      </c>
      <c r="AP22" t="n">
        <v>-0.7677823026667453</v>
      </c>
      <c r="AQ22" t="n">
        <v>-1</v>
      </c>
      <c r="AS22" t="n">
        <v>0.7556031682102768</v>
      </c>
      <c r="AT22" t="n">
        <v>-0.1112339363080314</v>
      </c>
      <c r="AU22" t="n">
        <v>-0.3376969401623215</v>
      </c>
      <c r="AV22" t="n">
        <v>-0.764538004133503</v>
      </c>
      <c r="AW22" t="n">
        <v>-1</v>
      </c>
    </row>
    <row r="23">
      <c r="A23" t="inlineStr">
        <is>
          <t>m3.0_z0.00100_irv00_STANDARD_TDU11</t>
        </is>
      </c>
      <c r="C23" t="n">
        <v>-0.05479517668938172</v>
      </c>
      <c r="D23" t="n">
        <v>-0.2724737621118134</v>
      </c>
      <c r="E23" t="n">
        <v>-0.4022619582766396</v>
      </c>
      <c r="F23" t="n">
        <v>-0.3845379435563068</v>
      </c>
      <c r="G23" t="n">
        <v>-1.000000343351903</v>
      </c>
      <c r="I23" t="n">
        <v>-0.0547914232663898</v>
      </c>
      <c r="J23" t="n">
        <v>-0.2724631702785459</v>
      </c>
      <c r="K23" t="n">
        <v>-0.4022520079727775</v>
      </c>
      <c r="L23" t="n">
        <v>-0.38453361083516</v>
      </c>
      <c r="M23" t="n">
        <v>-1</v>
      </c>
      <c r="O23" t="n">
        <v>-0.05349443869259003</v>
      </c>
      <c r="P23" t="n">
        <v>-0.2698526039283497</v>
      </c>
      <c r="Q23" t="n">
        <v>-0.4001415254178283</v>
      </c>
      <c r="R23" t="n">
        <v>-0.3834743661603819</v>
      </c>
      <c r="S23" t="n">
        <v>-1</v>
      </c>
      <c r="U23" t="n">
        <v>-0.05616603635266341</v>
      </c>
      <c r="V23" t="n">
        <v>-0.2717833314932852</v>
      </c>
      <c r="W23" t="n">
        <v>-0.4001475520351384</v>
      </c>
      <c r="X23" t="n">
        <v>-0.3843054222817306</v>
      </c>
      <c r="Y23" t="n">
        <v>-1</v>
      </c>
      <c r="AA23" t="n">
        <v>-0.05229881164248162</v>
      </c>
      <c r="AB23" t="n">
        <v>-0.2676453995076322</v>
      </c>
      <c r="AC23" t="n">
        <v>-0.3779837426176602</v>
      </c>
      <c r="AD23" t="n">
        <v>-0.3894076282684455</v>
      </c>
      <c r="AE23" t="n">
        <v>-1.000000356558006</v>
      </c>
      <c r="AG23" t="n">
        <v>-0.05229506331212329</v>
      </c>
      <c r="AH23" t="n">
        <v>-0.2676347783276592</v>
      </c>
      <c r="AI23" t="n">
        <v>-0.3779742413974685</v>
      </c>
      <c r="AJ23" t="n">
        <v>-0.3894031683392695</v>
      </c>
      <c r="AK23" t="n">
        <v>-1</v>
      </c>
      <c r="AM23" t="n">
        <v>-0.05292240707190319</v>
      </c>
      <c r="AN23" t="n">
        <v>-0.2688931183645087</v>
      </c>
      <c r="AO23" t="n">
        <v>-0.378937357481335</v>
      </c>
      <c r="AP23" t="n">
        <v>-0.389921165312011</v>
      </c>
      <c r="AQ23" t="n">
        <v>-1</v>
      </c>
      <c r="AS23" t="n">
        <v>-0.053710347074981</v>
      </c>
      <c r="AT23" t="n">
        <v>-0.2669641048643295</v>
      </c>
      <c r="AU23" t="n">
        <v>-0.3759432203252508</v>
      </c>
      <c r="AV23" t="n">
        <v>-0.3891467133645595</v>
      </c>
      <c r="AW23" t="n">
        <v>-1</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142Nd</t>
        </is>
      </c>
      <c r="J26" t="inlineStr">
        <is>
          <t>143Nd</t>
        </is>
      </c>
      <c r="K26" t="inlineStr">
        <is>
          <t>145Nd</t>
        </is>
      </c>
      <c r="L26" t="inlineStr">
        <is>
          <t>148Nd</t>
        </is>
      </c>
      <c r="M26" t="inlineStr">
        <is>
          <t>150Nd</t>
        </is>
      </c>
      <c r="O26" t="inlineStr">
        <is>
          <t>142Nd</t>
        </is>
      </c>
      <c r="P26" t="inlineStr">
        <is>
          <t>143Nd</t>
        </is>
      </c>
      <c r="Q26" t="inlineStr">
        <is>
          <t>145Nd</t>
        </is>
      </c>
      <c r="R26" t="inlineStr">
        <is>
          <t>148Nd</t>
        </is>
      </c>
      <c r="S26" t="inlineStr">
        <is>
          <t>150Nd</t>
        </is>
      </c>
      <c r="U26" t="inlineStr">
        <is>
          <t>142Nd</t>
        </is>
      </c>
      <c r="V26" t="inlineStr">
        <is>
          <t>143Nd</t>
        </is>
      </c>
      <c r="W26" t="inlineStr">
        <is>
          <t>145Nd</t>
        </is>
      </c>
      <c r="X26" t="inlineStr">
        <is>
          <t>148Nd</t>
        </is>
      </c>
      <c r="Y26" t="inlineStr">
        <is>
          <t>150Nd</t>
        </is>
      </c>
      <c r="AA26" t="inlineStr">
        <is>
          <t>142Nd</t>
        </is>
      </c>
      <c r="AB26" t="inlineStr">
        <is>
          <t>143Nd</t>
        </is>
      </c>
      <c r="AC26" t="inlineStr">
        <is>
          <t>145Nd</t>
        </is>
      </c>
      <c r="AD26" t="inlineStr">
        <is>
          <t>148Nd</t>
        </is>
      </c>
      <c r="AE26" t="inlineStr">
        <is>
          <t>150Nd</t>
        </is>
      </c>
      <c r="AG26" t="inlineStr">
        <is>
          <t>142Nd</t>
        </is>
      </c>
      <c r="AH26" t="inlineStr">
        <is>
          <t>143Nd</t>
        </is>
      </c>
      <c r="AI26" t="inlineStr">
        <is>
          <t>145Nd</t>
        </is>
      </c>
      <c r="AJ26" t="inlineStr">
        <is>
          <t>148Nd</t>
        </is>
      </c>
      <c r="AK26" t="inlineStr">
        <is>
          <t>150Nd</t>
        </is>
      </c>
      <c r="AM26" t="inlineStr">
        <is>
          <t>142Nd</t>
        </is>
      </c>
      <c r="AN26" t="inlineStr">
        <is>
          <t>143Nd</t>
        </is>
      </c>
      <c r="AO26" t="inlineStr">
        <is>
          <t>145Nd</t>
        </is>
      </c>
      <c r="AP26" t="inlineStr">
        <is>
          <t>148Nd</t>
        </is>
      </c>
      <c r="AQ26" t="inlineStr">
        <is>
          <t>150Nd</t>
        </is>
      </c>
      <c r="AS26" t="inlineStr">
        <is>
          <t>142Nd</t>
        </is>
      </c>
      <c r="AT26" t="inlineStr">
        <is>
          <t>143Nd</t>
        </is>
      </c>
      <c r="AU26" t="inlineStr">
        <is>
          <t>145Nd</t>
        </is>
      </c>
      <c r="AV26" t="inlineStr">
        <is>
          <t>148Nd</t>
        </is>
      </c>
      <c r="AW26" t="inlineStr">
        <is>
          <t>150Nd</t>
        </is>
      </c>
    </row>
    <row r="27">
      <c r="A27" t="inlineStr">
        <is>
          <t>m3.0_z0.00800_irv00_STANDARD_TDU10</t>
        </is>
      </c>
      <c r="I27" t="n">
        <v>0.9999537167252081</v>
      </c>
      <c r="J27" t="n">
        <v>0.9999528362931466</v>
      </c>
      <c r="K27" t="n">
        <v>0.9999721895642938</v>
      </c>
      <c r="L27" t="n">
        <v>0.9999887206423357</v>
      </c>
      <c r="M27" t="n">
        <v>0.9999997604362433</v>
      </c>
      <c r="O27" t="n">
        <v>0.9914817919824608</v>
      </c>
      <c r="P27" t="n">
        <v>0.9894890779213177</v>
      </c>
      <c r="Q27" t="n">
        <v>0.9951322254868523</v>
      </c>
      <c r="R27" t="n">
        <v>0.9980128309910781</v>
      </c>
      <c r="S27" t="n">
        <v>0.9999997604362433</v>
      </c>
      <c r="U27" t="n">
        <v>0.9915493703437271</v>
      </c>
      <c r="V27" t="n">
        <v>0.9993876412387362</v>
      </c>
      <c r="W27" t="n">
        <v>0.993823539640061</v>
      </c>
      <c r="X27" t="n">
        <v>0.9976579354110059</v>
      </c>
      <c r="Y27" t="n">
        <v>0.9999997604362433</v>
      </c>
      <c r="AA27" t="n">
        <v>0.988411947115611</v>
      </c>
      <c r="AB27" t="n">
        <v>0.9781854898110619</v>
      </c>
      <c r="AC27" t="n">
        <v>0.9410636800474966</v>
      </c>
      <c r="AD27" t="n">
        <v>1.00323882288514</v>
      </c>
      <c r="AE27" t="n">
        <v>1.000000009208188</v>
      </c>
      <c r="AG27" t="n">
        <v>0.988365655894033</v>
      </c>
      <c r="AH27" t="n">
        <v>0.9781385380698507</v>
      </c>
      <c r="AI27" t="n">
        <v>0.9410372290021561</v>
      </c>
      <c r="AJ27" t="n">
        <v>1.003227374051297</v>
      </c>
      <c r="AK27" t="n">
        <v>0.9999997604362433</v>
      </c>
      <c r="AM27" t="n">
        <v>0.9924545260866687</v>
      </c>
      <c r="AN27" t="n">
        <v>0.9831793671596204</v>
      </c>
      <c r="AO27" t="n">
        <v>0.9432473536316037</v>
      </c>
      <c r="AP27" t="n">
        <v>1.004187582336582</v>
      </c>
      <c r="AQ27" t="n">
        <v>0.9999997604362433</v>
      </c>
      <c r="AS27" t="n">
        <v>0.9798980977649602</v>
      </c>
      <c r="AT27" t="n">
        <v>0.9776869517991663</v>
      </c>
      <c r="AU27" t="n">
        <v>0.9351250459230094</v>
      </c>
      <c r="AV27" t="n">
        <v>1.000842905339331</v>
      </c>
      <c r="AW27" t="n">
        <v>0.9999997604362433</v>
      </c>
    </row>
    <row r="28">
      <c r="A28" t="inlineStr">
        <is>
          <t>m3.0_z0.01400_irv00_STANDARD_TDU13</t>
        </is>
      </c>
      <c r="I28" t="n">
        <v>0.9999521132867393</v>
      </c>
      <c r="J28" t="n">
        <v>0.9999506065951391</v>
      </c>
      <c r="K28" t="n">
        <v>0.9999716278774269</v>
      </c>
      <c r="L28" t="n">
        <v>0.9999892191314861</v>
      </c>
      <c r="M28" t="n">
        <v>0.9999999366907564</v>
      </c>
      <c r="O28" t="n">
        <v>0.991397580498626</v>
      </c>
      <c r="P28" t="n">
        <v>0.9891400275240934</v>
      </c>
      <c r="Q28" t="n">
        <v>0.9952263713124995</v>
      </c>
      <c r="R28" t="n">
        <v>0.9983231146327097</v>
      </c>
      <c r="S28" t="n">
        <v>0.9999999366907564</v>
      </c>
      <c r="U28" t="n">
        <v>0.9917336143092353</v>
      </c>
      <c r="V28" t="n">
        <v>1.000146716726143</v>
      </c>
      <c r="W28" t="n">
        <v>0.9936168817869009</v>
      </c>
      <c r="X28" t="n">
        <v>0.9969712926660589</v>
      </c>
      <c r="Y28" t="n">
        <v>0.9999999366907564</v>
      </c>
      <c r="AA28" t="n">
        <v>0.9866097399905741</v>
      </c>
      <c r="AB28" t="n">
        <v>0.9735634628763559</v>
      </c>
      <c r="AC28" t="n">
        <v>0.9262551246238981</v>
      </c>
      <c r="AD28" t="n">
        <v>1.000208824779357</v>
      </c>
      <c r="AE28" t="n">
        <v>1.00000000273781</v>
      </c>
      <c r="AG28" t="n">
        <v>0.9865619086049139</v>
      </c>
      <c r="AH28" t="n">
        <v>0.9735144338642704</v>
      </c>
      <c r="AI28" t="n">
        <v>0.9262285713900156</v>
      </c>
      <c r="AJ28" t="n">
        <v>1.000197917904114</v>
      </c>
      <c r="AK28" t="n">
        <v>0.9999999366907564</v>
      </c>
      <c r="AM28" t="n">
        <v>0.9906842401338799</v>
      </c>
      <c r="AN28" t="n">
        <v>0.9787086578194367</v>
      </c>
      <c r="AO28" t="n">
        <v>0.9283587623724272</v>
      </c>
      <c r="AP28" t="n">
        <v>1.001005558989684</v>
      </c>
      <c r="AQ28" t="n">
        <v>0.9999999366907564</v>
      </c>
      <c r="AS28" t="n">
        <v>0.9782904905232445</v>
      </c>
      <c r="AT28" t="n">
        <v>0.9738669488614103</v>
      </c>
      <c r="AU28" t="n">
        <v>0.9202004686903511</v>
      </c>
      <c r="AV28" t="n">
        <v>0.9971308375151146</v>
      </c>
      <c r="AW28" t="n">
        <v>0.9999999366907564</v>
      </c>
    </row>
    <row r="29">
      <c r="A29" t="inlineStr">
        <is>
          <t>m4.0_z0.00800_irv00_STANDARD_TDU9</t>
        </is>
      </c>
      <c r="I29" t="n">
        <v>0.999953867435021</v>
      </c>
      <c r="J29" t="n">
        <v>0.9999526366307711</v>
      </c>
      <c r="K29" t="n">
        <v>0.9999720862522987</v>
      </c>
      <c r="L29" t="n">
        <v>0.9999885563110563</v>
      </c>
      <c r="M29" t="n">
        <v>0.9999999393619526</v>
      </c>
      <c r="O29" t="n">
        <v>0.9917453922656242</v>
      </c>
      <c r="P29" t="n">
        <v>0.9895962986974413</v>
      </c>
      <c r="Q29" t="n">
        <v>0.9951718718021514</v>
      </c>
      <c r="R29" t="n">
        <v>0.9979250422606738</v>
      </c>
      <c r="S29" t="n">
        <v>0.9999999393619526</v>
      </c>
      <c r="U29" t="n">
        <v>0.9909791371166189</v>
      </c>
      <c r="V29" t="n">
        <v>0.9991497147704643</v>
      </c>
      <c r="W29" t="n">
        <v>0.9937426797775617</v>
      </c>
      <c r="X29" t="n">
        <v>0.9978550948597144</v>
      </c>
      <c r="Y29" t="n">
        <v>0.9999999393619526</v>
      </c>
      <c r="AA29" t="n">
        <v>0.9871130327932236</v>
      </c>
      <c r="AB29" t="n">
        <v>0.9752089612041097</v>
      </c>
      <c r="AC29" t="n">
        <v>0.9206877098007905</v>
      </c>
      <c r="AD29" t="n">
        <v>1.005201768678228</v>
      </c>
      <c r="AE29" t="n">
        <v>1.000000002658984</v>
      </c>
      <c r="AG29" t="n">
        <v>0.9870669172971368</v>
      </c>
      <c r="AH29" t="n">
        <v>0.9751618714465512</v>
      </c>
      <c r="AI29" t="n">
        <v>0.920661722663882</v>
      </c>
      <c r="AJ29" t="n">
        <v>1.005190123274852</v>
      </c>
      <c r="AK29" t="n">
        <v>0.9999999393619526</v>
      </c>
      <c r="AM29" t="n">
        <v>0.9910198244297957</v>
      </c>
      <c r="AN29" t="n">
        <v>0.9801380178938562</v>
      </c>
      <c r="AO29" t="n">
        <v>0.9228029481782709</v>
      </c>
      <c r="AP29" t="n">
        <v>1.00619382049668</v>
      </c>
      <c r="AQ29" t="n">
        <v>0.9999999393619526</v>
      </c>
      <c r="AS29" t="n">
        <v>0.9780134478055564</v>
      </c>
      <c r="AT29" t="n">
        <v>0.9744863077194738</v>
      </c>
      <c r="AU29" t="n">
        <v>0.9147777543141556</v>
      </c>
      <c r="AV29" t="n">
        <v>1.002990949831618</v>
      </c>
      <c r="AW29" t="n">
        <v>0.9999999393619526</v>
      </c>
    </row>
    <row r="30">
      <c r="A30" t="inlineStr">
        <is>
          <t>m4.0_z0.01400_irv00_STANDARD_TDU8</t>
        </is>
      </c>
      <c r="I30" t="n">
        <v>0.9999558600709738</v>
      </c>
      <c r="J30" t="n">
        <v>0.9999556562160639</v>
      </c>
      <c r="K30" t="n">
        <v>0.9999736220343766</v>
      </c>
      <c r="L30" t="n">
        <v>0.9999898031845282</v>
      </c>
      <c r="M30" t="n">
        <v>0.9999999828826919</v>
      </c>
      <c r="O30" t="n">
        <v>0.9911589602651782</v>
      </c>
      <c r="P30" t="n">
        <v>0.9894457905142586</v>
      </c>
      <c r="Q30" t="n">
        <v>0.994970838958647</v>
      </c>
      <c r="R30" t="n">
        <v>0.998130567097845</v>
      </c>
      <c r="S30" t="n">
        <v>0.9999999828826919</v>
      </c>
      <c r="U30" t="n">
        <v>0.9923229139638423</v>
      </c>
      <c r="V30" t="n">
        <v>0.9995009690618327</v>
      </c>
      <c r="W30" t="n">
        <v>0.9942261279240067</v>
      </c>
      <c r="X30" t="n">
        <v>0.9974175102745113</v>
      </c>
      <c r="Y30" t="n">
        <v>0.9999999828826919</v>
      </c>
      <c r="AA30" t="n">
        <v>0.9805301216318307</v>
      </c>
      <c r="AB30" t="n">
        <v>0.9630252870116348</v>
      </c>
      <c r="AC30" t="n">
        <v>0.8692339657891796</v>
      </c>
      <c r="AD30" t="n">
        <v>1.002282242343993</v>
      </c>
      <c r="AE30" t="n">
        <v>1.000000001635359</v>
      </c>
      <c r="AG30" t="n">
        <v>0.9804859153173696</v>
      </c>
      <c r="AH30" t="n">
        <v>0.9629812674834652</v>
      </c>
      <c r="AI30" t="n">
        <v>0.8692106176791176</v>
      </c>
      <c r="AJ30" t="n">
        <v>1.002271817708563</v>
      </c>
      <c r="AK30" t="n">
        <v>0.9999999828826919</v>
      </c>
      <c r="AM30" t="n">
        <v>0.9846942762739498</v>
      </c>
      <c r="AN30" t="n">
        <v>0.9679820147740035</v>
      </c>
      <c r="AO30" t="n">
        <v>0.8713119307549201</v>
      </c>
      <c r="AP30" t="n">
        <v>1.00317386395864</v>
      </c>
      <c r="AQ30" t="n">
        <v>0.9999999828826919</v>
      </c>
      <c r="AS30" t="n">
        <v>0.97275269398153</v>
      </c>
      <c r="AT30" t="n">
        <v>0.9627119500197658</v>
      </c>
      <c r="AU30" t="n">
        <v>0.8640079066406926</v>
      </c>
      <c r="AV30" t="n">
        <v>0.9996184856395568</v>
      </c>
      <c r="AW30" t="n">
        <v>0.9999999828826919</v>
      </c>
    </row>
    <row r="31">
      <c r="A31" t="inlineStr">
        <is>
          <t>m3.0_z0.01000_irv00_STANDARD_TDU11</t>
        </is>
      </c>
      <c r="I31" t="n">
        <v>0.9999529224475697</v>
      </c>
      <c r="J31" t="n">
        <v>0.9999516995858962</v>
      </c>
      <c r="K31" t="n">
        <v>0.9999719846278491</v>
      </c>
      <c r="L31" t="n">
        <v>0.9999891665820433</v>
      </c>
      <c r="M31" t="n">
        <v>0.9999998679735157</v>
      </c>
      <c r="O31" t="n">
        <v>0.9913807639887466</v>
      </c>
      <c r="P31" t="n">
        <v>0.9892399915551815</v>
      </c>
      <c r="Q31" t="n">
        <v>0.9951736981727746</v>
      </c>
      <c r="R31" t="n">
        <v>0.9982377930581309</v>
      </c>
      <c r="S31" t="n">
        <v>0.9999998679735157</v>
      </c>
      <c r="U31" t="n">
        <v>0.991769399558185</v>
      </c>
      <c r="V31" t="n">
        <v>0.999932132551671</v>
      </c>
      <c r="W31" t="n">
        <v>0.9937312464769356</v>
      </c>
      <c r="X31" t="n">
        <v>0.9971591312258578</v>
      </c>
      <c r="Y31" t="n">
        <v>0.9999998679735157</v>
      </c>
      <c r="AA31" t="n">
        <v>0.987795839316579</v>
      </c>
      <c r="AB31" t="n">
        <v>0.9763362194516535</v>
      </c>
      <c r="AC31" t="n">
        <v>0.9372515007664295</v>
      </c>
      <c r="AD31" t="n">
        <v>1.000839748910119</v>
      </c>
      <c r="AE31" t="n">
        <v>1.000000005238032</v>
      </c>
      <c r="AG31" t="n">
        <v>0.98774878069752</v>
      </c>
      <c r="AH31" t="n">
        <v>0.9762881980539229</v>
      </c>
      <c r="AI31" t="n">
        <v>0.9372249712305484</v>
      </c>
      <c r="AJ31" t="n">
        <v>1.00082878339641</v>
      </c>
      <c r="AK31" t="n">
        <v>0.9999998679735157</v>
      </c>
      <c r="AM31" t="n">
        <v>0.9918847463736945</v>
      </c>
      <c r="AN31" t="n">
        <v>0.9814442895933522</v>
      </c>
      <c r="AO31" t="n">
        <v>0.9394063952797389</v>
      </c>
      <c r="AP31" t="n">
        <v>1.001678254769293</v>
      </c>
      <c r="AQ31" t="n">
        <v>0.9999998679735157</v>
      </c>
      <c r="AS31" t="n">
        <v>0.9795101138551447</v>
      </c>
      <c r="AT31" t="n">
        <v>0.9764028535716243</v>
      </c>
      <c r="AU31" t="n">
        <v>0.9312459725393684</v>
      </c>
      <c r="AV31" t="n">
        <v>0.9979509130495127</v>
      </c>
      <c r="AW31" t="n">
        <v>0.9999998679735157</v>
      </c>
    </row>
    <row r="32">
      <c r="A32" t="inlineStr">
        <is>
          <t>m3.0_z0.00200_irv00_STANDARD_TDU10</t>
        </is>
      </c>
      <c r="I32" t="n">
        <v>0.9999743606557792</v>
      </c>
      <c r="J32" t="n">
        <v>0.9999622998319951</v>
      </c>
      <c r="K32" t="n">
        <v>0.99997601126499</v>
      </c>
      <c r="L32" t="n">
        <v>0.9999892576682579</v>
      </c>
      <c r="M32" t="n">
        <v>0.999999684165074</v>
      </c>
      <c r="O32" t="n">
        <v>0.9984894144003109</v>
      </c>
      <c r="P32" t="n">
        <v>0.990248884781141</v>
      </c>
      <c r="Q32" t="n">
        <v>0.99464343028501</v>
      </c>
      <c r="R32" t="n">
        <v>0.9972923580563664</v>
      </c>
      <c r="S32" t="n">
        <v>0.999999684165074</v>
      </c>
      <c r="U32" t="n">
        <v>0.9762247574661415</v>
      </c>
      <c r="V32" t="n">
        <v>0.9977635733697009</v>
      </c>
      <c r="W32" t="n">
        <v>0.9949390575965678</v>
      </c>
      <c r="X32" t="n">
        <v>0.9992689014753644</v>
      </c>
      <c r="Y32" t="n">
        <v>0.999999684165074</v>
      </c>
      <c r="AA32" t="n">
        <v>1.005036360051006</v>
      </c>
      <c r="AB32" t="n">
        <v>0.981415820075713</v>
      </c>
      <c r="AC32" t="n">
        <v>0.9387921763240369</v>
      </c>
      <c r="AD32" t="n">
        <v>1.011844943740601</v>
      </c>
      <c r="AE32" t="n">
        <v>1.00000001221356</v>
      </c>
      <c r="AG32" t="n">
        <v>1.005010375609496</v>
      </c>
      <c r="AH32" t="n">
        <v>0.9813779855002326</v>
      </c>
      <c r="AI32" t="n">
        <v>0.93876925815081</v>
      </c>
      <c r="AJ32" t="n">
        <v>1.011833876691163</v>
      </c>
      <c r="AK32" t="n">
        <v>0.999999684165074</v>
      </c>
      <c r="AM32" t="n">
        <v>1.005708523871577</v>
      </c>
      <c r="AN32" t="n">
        <v>0.9860573977861428</v>
      </c>
      <c r="AO32" t="n">
        <v>0.9412008634223786</v>
      </c>
      <c r="AP32" t="n">
        <v>1.013152580785407</v>
      </c>
      <c r="AQ32" t="n">
        <v>0.999999684165074</v>
      </c>
      <c r="AS32" t="n">
        <v>0.980705899556127</v>
      </c>
      <c r="AT32" t="n">
        <v>0.9792167257354416</v>
      </c>
      <c r="AU32" t="n">
        <v>0.9339050239148539</v>
      </c>
      <c r="AV32" t="n">
        <v>1.011042168929803</v>
      </c>
      <c r="AW32" t="n">
        <v>0.999999684165074</v>
      </c>
    </row>
    <row r="33">
      <c r="A33" t="inlineStr">
        <is>
          <t>m4.0_z0.00200_irv00_STANDARD_TDU15</t>
        </is>
      </c>
      <c r="I33" t="n">
        <v>0.9999815777695042</v>
      </c>
      <c r="J33" t="n">
        <v>0.9999585586136673</v>
      </c>
      <c r="K33" t="n">
        <v>0.9999741759634873</v>
      </c>
      <c r="L33" t="n">
        <v>0.9999884043445959</v>
      </c>
      <c r="M33" t="n">
        <v>0.9999999034684479</v>
      </c>
      <c r="O33" t="n">
        <v>1.003318080844821</v>
      </c>
      <c r="P33" t="n">
        <v>0.9902864071865121</v>
      </c>
      <c r="Q33" t="n">
        <v>0.9948921930261466</v>
      </c>
      <c r="R33" t="n">
        <v>0.9973189573543646</v>
      </c>
      <c r="S33" t="n">
        <v>0.9999999034684479</v>
      </c>
      <c r="U33" t="n">
        <v>0.9656096774494569</v>
      </c>
      <c r="V33" t="n">
        <v>0.9976587106068628</v>
      </c>
      <c r="W33" t="n">
        <v>0.9943760587045921</v>
      </c>
      <c r="X33" t="n">
        <v>0.9992041728127506</v>
      </c>
      <c r="Y33" t="n">
        <v>0.9999999034684479</v>
      </c>
      <c r="AA33" t="n">
        <v>1.014158649593417</v>
      </c>
      <c r="AB33" t="n">
        <v>0.9800846532432981</v>
      </c>
      <c r="AC33" t="n">
        <v>0.9297990910983768</v>
      </c>
      <c r="AD33" t="n">
        <v>1.012503857907789</v>
      </c>
      <c r="AE33" t="n">
        <v>1.000000003990141</v>
      </c>
      <c r="AG33" t="n">
        <v>1.014139843041337</v>
      </c>
      <c r="AH33" t="n">
        <v>0.9800432167208188</v>
      </c>
      <c r="AI33" t="n">
        <v>0.9297747324316427</v>
      </c>
      <c r="AJ33" t="n">
        <v>1.012491946300712</v>
      </c>
      <c r="AK33" t="n">
        <v>0.9999999034684479</v>
      </c>
      <c r="AM33" t="n">
        <v>1.012503951014636</v>
      </c>
      <c r="AN33" t="n">
        <v>0.9846987880157816</v>
      </c>
      <c r="AO33" t="n">
        <v>0.9320674062393393</v>
      </c>
      <c r="AP33" t="n">
        <v>1.013796182197952</v>
      </c>
      <c r="AQ33" t="n">
        <v>0.9999999034684479</v>
      </c>
      <c r="AS33" t="n">
        <v>0.97901592706531</v>
      </c>
      <c r="AT33" t="n">
        <v>0.9778005398420179</v>
      </c>
      <c r="AU33" t="n">
        <v>0.9244276984823654</v>
      </c>
      <c r="AV33" t="n">
        <v>1.011627800141955</v>
      </c>
      <c r="AW33" t="n">
        <v>0.9999999034684479</v>
      </c>
    </row>
    <row r="34">
      <c r="A34" t="inlineStr">
        <is>
          <t>m4.0_z0.01000_irv00_STANDARD_TDU8</t>
        </is>
      </c>
      <c r="I34" t="n">
        <v>0.999954716226754</v>
      </c>
      <c r="J34" t="n">
        <v>0.9999540329432026</v>
      </c>
      <c r="K34" t="n">
        <v>0.9999727860597355</v>
      </c>
      <c r="L34" t="n">
        <v>0.9999891286849316</v>
      </c>
      <c r="M34" t="n">
        <v>0.9999999545831088</v>
      </c>
      <c r="O34" t="n">
        <v>0.9914549943133003</v>
      </c>
      <c r="P34" t="n">
        <v>0.9895376414712082</v>
      </c>
      <c r="Q34" t="n">
        <v>0.9950802164136069</v>
      </c>
      <c r="R34" t="n">
        <v>0.9980165077740455</v>
      </c>
      <c r="S34" t="n">
        <v>0.9999999545831088</v>
      </c>
      <c r="U34" t="n">
        <v>0.9916322308025771</v>
      </c>
      <c r="V34" t="n">
        <v>0.9992876774178703</v>
      </c>
      <c r="W34" t="n">
        <v>0.9939552817641276</v>
      </c>
      <c r="X34" t="n">
        <v>0.9976567686672353</v>
      </c>
      <c r="Y34" t="n">
        <v>0.9999999545831088</v>
      </c>
      <c r="AA34" t="n">
        <v>0.9857467473215509</v>
      </c>
      <c r="AB34" t="n">
        <v>0.9730556133450075</v>
      </c>
      <c r="AC34" t="n">
        <v>0.9121730040453356</v>
      </c>
      <c r="AD34" t="n">
        <v>1.0038405103394</v>
      </c>
      <c r="AE34" t="n">
        <v>1.000000002179368</v>
      </c>
      <c r="AG34" t="n">
        <v>0.9857014477766783</v>
      </c>
      <c r="AH34" t="n">
        <v>0.97300990395912</v>
      </c>
      <c r="AI34" t="n">
        <v>0.9121478593922183</v>
      </c>
      <c r="AJ34" t="n">
        <v>1.003829442027324</v>
      </c>
      <c r="AK34" t="n">
        <v>0.9999999545831088</v>
      </c>
      <c r="AM34" t="n">
        <v>0.9897903715965106</v>
      </c>
      <c r="AN34" t="n">
        <v>0.9780062797431942</v>
      </c>
      <c r="AO34" t="n">
        <v>0.9143095083697145</v>
      </c>
      <c r="AP34" t="n">
        <v>1.00478809559582</v>
      </c>
      <c r="AQ34" t="n">
        <v>0.9999999545831088</v>
      </c>
      <c r="AS34" t="n">
        <v>0.9772984313045086</v>
      </c>
      <c r="AT34" t="n">
        <v>0.9724794536424857</v>
      </c>
      <c r="AU34" t="n">
        <v>0.9064997965172835</v>
      </c>
      <c r="AV34" t="n">
        <v>1.001431289438089</v>
      </c>
      <c r="AW34" t="n">
        <v>0.9999999545831088</v>
      </c>
    </row>
    <row r="35">
      <c r="A35" t="inlineStr">
        <is>
          <t>m4.0_z0.00010_irv00_STANDARD_TDU25</t>
        </is>
      </c>
      <c r="I35" t="n">
        <v>0.9999421811528098</v>
      </c>
      <c r="J35" t="n">
        <v>0.9999580809163072</v>
      </c>
      <c r="K35" t="n">
        <v>0.9999737647742347</v>
      </c>
      <c r="L35" t="n">
        <v>0.9999871351264114</v>
      </c>
      <c r="M35" t="n">
        <v>0.9999999403722555</v>
      </c>
      <c r="O35" t="n">
        <v>0.9843441258793416</v>
      </c>
      <c r="P35" t="n">
        <v>0.990471128524162</v>
      </c>
      <c r="Q35" t="n">
        <v>0.9949434542459727</v>
      </c>
      <c r="R35" t="n">
        <v>0.9968029934064874</v>
      </c>
      <c r="S35" t="n">
        <v>0.9999999403722555</v>
      </c>
      <c r="U35" t="n">
        <v>1.007247912630935</v>
      </c>
      <c r="V35" t="n">
        <v>0.997245766781266</v>
      </c>
      <c r="W35" t="n">
        <v>0.9942555775721615</v>
      </c>
      <c r="X35" t="n">
        <v>1.000345821620025</v>
      </c>
      <c r="Y35" t="n">
        <v>0.9999999403722555</v>
      </c>
      <c r="AA35" t="n">
        <v>0.972796008560371</v>
      </c>
      <c r="AB35" t="n">
        <v>0.9822657226526004</v>
      </c>
      <c r="AC35" t="n">
        <v>0.9390110245957225</v>
      </c>
      <c r="AD35" t="n">
        <v>1.018659551302969</v>
      </c>
      <c r="AE35" t="n">
        <v>1.000000002624567</v>
      </c>
      <c r="AG35" t="n">
        <v>0.9727382906410382</v>
      </c>
      <c r="AH35" t="n">
        <v>0.9822238032569949</v>
      </c>
      <c r="AI35" t="n">
        <v>0.9389860662347619</v>
      </c>
      <c r="AJ35" t="n">
        <v>1.018646299827424</v>
      </c>
      <c r="AK35" t="n">
        <v>0.9999999403722555</v>
      </c>
      <c r="AM35" t="n">
        <v>0.9802756063928741</v>
      </c>
      <c r="AN35" t="n">
        <v>0.9867972744878508</v>
      </c>
      <c r="AO35" t="n">
        <v>0.941279044567195</v>
      </c>
      <c r="AP35" t="n">
        <v>1.020205317126248</v>
      </c>
      <c r="AQ35" t="n">
        <v>0.9999999403722555</v>
      </c>
      <c r="AS35" t="n">
        <v>0.9803183809081325</v>
      </c>
      <c r="AT35" t="n">
        <v>0.9795558844270983</v>
      </c>
      <c r="AU35" t="n">
        <v>0.9334854792493387</v>
      </c>
      <c r="AV35" t="n">
        <v>1.018913393946719</v>
      </c>
      <c r="AW35" t="n">
        <v>0.9999999403722555</v>
      </c>
    </row>
    <row r="36">
      <c r="A36" t="inlineStr">
        <is>
          <t>m4.0_z0.00300_irv00_STANDARD_TDU12</t>
        </is>
      </c>
      <c r="I36" t="n">
        <v>0.9999611395255161</v>
      </c>
      <c r="J36" t="n">
        <v>0.999957744764185</v>
      </c>
      <c r="K36" t="n">
        <v>0.9999739865705789</v>
      </c>
      <c r="L36" t="n">
        <v>0.9999886745336438</v>
      </c>
      <c r="M36" t="n">
        <v>0.9999999087519983</v>
      </c>
      <c r="O36" t="n">
        <v>0.9933495143107544</v>
      </c>
      <c r="P36" t="n">
        <v>0.990081319670812</v>
      </c>
      <c r="Q36" t="n">
        <v>0.9949195201800908</v>
      </c>
      <c r="R36" t="n">
        <v>0.9975051644714014</v>
      </c>
      <c r="S36" t="n">
        <v>0.9999999087519983</v>
      </c>
      <c r="U36" t="n">
        <v>0.9874832816742047</v>
      </c>
      <c r="V36" t="n">
        <v>0.9981071029019664</v>
      </c>
      <c r="W36" t="n">
        <v>0.9943140726939393</v>
      </c>
      <c r="X36" t="n">
        <v>0.9987910862100032</v>
      </c>
      <c r="Y36" t="n">
        <v>0.9999999087519983</v>
      </c>
      <c r="AA36" t="n">
        <v>0.991682366558596</v>
      </c>
      <c r="AB36" t="n">
        <v>0.978851269582434</v>
      </c>
      <c r="AC36" t="n">
        <v>0.9283955551032317</v>
      </c>
      <c r="AD36" t="n">
        <v>1.009886161590647</v>
      </c>
      <c r="AE36" t="n">
        <v>1.000000003789191</v>
      </c>
      <c r="AG36" t="n">
        <v>0.9916433600182817</v>
      </c>
      <c r="AH36" t="n">
        <v>0.9788090639535627</v>
      </c>
      <c r="AI36" t="n">
        <v>0.9283710641713847</v>
      </c>
      <c r="AJ36" t="n">
        <v>1.009874556909921</v>
      </c>
      <c r="AK36" t="n">
        <v>0.9999999087519983</v>
      </c>
      <c r="AM36" t="n">
        <v>0.9948241230706198</v>
      </c>
      <c r="AN36" t="n">
        <v>0.983560801361952</v>
      </c>
      <c r="AO36" t="n">
        <v>0.9306474511167278</v>
      </c>
      <c r="AP36" t="n">
        <v>1.011086346068817</v>
      </c>
      <c r="AQ36" t="n">
        <v>0.9999999087519983</v>
      </c>
      <c r="AS36" t="n">
        <v>0.9789662989290667</v>
      </c>
      <c r="AT36" t="n">
        <v>0.9770324477674553</v>
      </c>
      <c r="AU36" t="n">
        <v>0.9229735497147193</v>
      </c>
      <c r="AV36" t="n">
        <v>1.008602285303972</v>
      </c>
      <c r="AW36" t="n">
        <v>0.9999999087519983</v>
      </c>
    </row>
    <row r="37">
      <c r="A37" t="inlineStr">
        <is>
          <t>m3.0_z0.00010_irv00_STANDARD_TDU16</t>
        </is>
      </c>
      <c r="I37" t="n">
        <v>0.9999305100001533</v>
      </c>
      <c r="J37" t="n">
        <v>0.9999541728876151</v>
      </c>
      <c r="K37" t="n">
        <v>0.999971824588388</v>
      </c>
      <c r="L37" t="n">
        <v>0.9999864269152506</v>
      </c>
      <c r="M37" t="n">
        <v>0.9999998838241659</v>
      </c>
      <c r="O37" t="n">
        <v>0.9815869844014441</v>
      </c>
      <c r="P37" t="n">
        <v>0.9904945368897556</v>
      </c>
      <c r="Q37" t="n">
        <v>0.995189311595075</v>
      </c>
      <c r="R37" t="n">
        <v>0.9970455223959097</v>
      </c>
      <c r="S37" t="n">
        <v>0.9999998838241659</v>
      </c>
      <c r="U37" t="n">
        <v>1.013281064019503</v>
      </c>
      <c r="V37" t="n">
        <v>0.9971697623504592</v>
      </c>
      <c r="W37" t="n">
        <v>0.9936939767351303</v>
      </c>
      <c r="X37" t="n">
        <v>0.9998014441496106</v>
      </c>
      <c r="Y37" t="n">
        <v>0.9999998838241659</v>
      </c>
      <c r="AA37" t="n">
        <v>0.9682521493878797</v>
      </c>
      <c r="AB37" t="n">
        <v>0.9828650503846206</v>
      </c>
      <c r="AC37" t="n">
        <v>0.9427830718465391</v>
      </c>
      <c r="AD37" t="n">
        <v>1.014660976032524</v>
      </c>
      <c r="AE37" t="n">
        <v>1.000000004665157</v>
      </c>
      <c r="AG37" t="n">
        <v>0.9681830355639585</v>
      </c>
      <c r="AH37" t="n">
        <v>0.9828193309630052</v>
      </c>
      <c r="AI37" t="n">
        <v>0.9427562416739103</v>
      </c>
      <c r="AJ37" t="n">
        <v>1.014647083779882</v>
      </c>
      <c r="AK37" t="n">
        <v>0.9999998838241659</v>
      </c>
      <c r="AM37" t="n">
        <v>0.9770545360990821</v>
      </c>
      <c r="AN37" t="n">
        <v>0.9873836640176341</v>
      </c>
      <c r="AO37" t="n">
        <v>0.9449442537682652</v>
      </c>
      <c r="AP37" t="n">
        <v>1.016083527433068</v>
      </c>
      <c r="AQ37" t="n">
        <v>0.9999998838241659</v>
      </c>
      <c r="AS37" t="n">
        <v>0.981910898153418</v>
      </c>
      <c r="AT37" t="n">
        <v>0.9800922271341921</v>
      </c>
      <c r="AU37" t="n">
        <v>0.9367139815572885</v>
      </c>
      <c r="AV37" t="n">
        <v>1.014375462293049</v>
      </c>
      <c r="AW37" t="n">
        <v>0.9999998838241659</v>
      </c>
    </row>
    <row r="38">
      <c r="A38" t="inlineStr">
        <is>
          <t>m3.0_z0.00300_irv00_STANDARD_TDU9</t>
        </is>
      </c>
      <c r="I38" t="n">
        <v>0.9999555860250047</v>
      </c>
      <c r="J38" t="n">
        <v>0.9999527749586987</v>
      </c>
      <c r="K38" t="n">
        <v>0.9999716804815418</v>
      </c>
      <c r="L38" t="n">
        <v>0.9999874388833581</v>
      </c>
      <c r="M38" t="n">
        <v>0.999999680224895</v>
      </c>
      <c r="O38" t="n">
        <v>0.9927512989533641</v>
      </c>
      <c r="P38" t="n">
        <v>0.9899078872032029</v>
      </c>
      <c r="Q38" t="n">
        <v>0.9951822160966389</v>
      </c>
      <c r="R38" t="n">
        <v>0.9975725166143338</v>
      </c>
      <c r="S38" t="n">
        <v>0.999999680224895</v>
      </c>
      <c r="U38" t="n">
        <v>0.9887551429493362</v>
      </c>
      <c r="V38" t="n">
        <v>0.9984607274836781</v>
      </c>
      <c r="W38" t="n">
        <v>0.9937098371902814</v>
      </c>
      <c r="X38" t="n">
        <v>0.998632627621422</v>
      </c>
      <c r="Y38" t="n">
        <v>0.999999680224895</v>
      </c>
      <c r="AA38" t="n">
        <v>0.9907938033271745</v>
      </c>
      <c r="AB38" t="n">
        <v>0.9799887884973209</v>
      </c>
      <c r="AC38" t="n">
        <v>0.9417090386531566</v>
      </c>
      <c r="AD38" t="n">
        <v>1.008621992021852</v>
      </c>
      <c r="AE38" t="n">
        <v>1.000000012104758</v>
      </c>
      <c r="AG38" t="n">
        <v>0.9907493594579075</v>
      </c>
      <c r="AH38" t="n">
        <v>0.9799417463007516</v>
      </c>
      <c r="AI38" t="n">
        <v>0.9416820940346978</v>
      </c>
      <c r="AJ38" t="n">
        <v>1.008609185178456</v>
      </c>
      <c r="AK38" t="n">
        <v>0.999999680224895</v>
      </c>
      <c r="AM38" t="n">
        <v>0.9942238436799044</v>
      </c>
      <c r="AN38" t="n">
        <v>0.9847833956710212</v>
      </c>
      <c r="AO38" t="n">
        <v>0.9438706444410437</v>
      </c>
      <c r="AP38" t="n">
        <v>1.009786145147516</v>
      </c>
      <c r="AQ38" t="n">
        <v>0.999999680224895</v>
      </c>
      <c r="AS38" t="n">
        <v>0.9794356233822804</v>
      </c>
      <c r="AT38" t="n">
        <v>0.9785418732784837</v>
      </c>
      <c r="AU38" t="n">
        <v>0.9356603742830997</v>
      </c>
      <c r="AV38" t="n">
        <v>1.007185077901938</v>
      </c>
      <c r="AW38" t="n">
        <v>0.999999680224895</v>
      </c>
    </row>
    <row r="39">
      <c r="A39" t="inlineStr">
        <is>
          <t>m4.0_z0.00030_irv00_STANDARD_TDU19</t>
        </is>
      </c>
      <c r="I39" t="n">
        <v>0.9998995017966704</v>
      </c>
      <c r="J39" t="n">
        <v>0.9999540976627713</v>
      </c>
      <c r="K39" t="n">
        <v>0.9999719285572267</v>
      </c>
      <c r="L39" t="n">
        <v>0.9999866931728301</v>
      </c>
      <c r="M39" t="n">
        <v>0.9999999650580621</v>
      </c>
      <c r="O39" t="n">
        <v>0.9677319426327931</v>
      </c>
      <c r="P39" t="n">
        <v>0.9904030421542761</v>
      </c>
      <c r="Q39" t="n">
        <v>0.9951871030559039</v>
      </c>
      <c r="R39" t="n">
        <v>0.9971215629244671</v>
      </c>
      <c r="S39" t="n">
        <v>0.9999999650580621</v>
      </c>
      <c r="U39" t="n">
        <v>1.043696562032591</v>
      </c>
      <c r="V39" t="n">
        <v>0.9973729247242116</v>
      </c>
      <c r="W39" t="n">
        <v>0.9937025609327234</v>
      </c>
      <c r="X39" t="n">
        <v>0.999633361398609</v>
      </c>
      <c r="Y39" t="n">
        <v>0.9999999650580621</v>
      </c>
      <c r="AA39" t="n">
        <v>0.9382951886140054</v>
      </c>
      <c r="AB39" t="n">
        <v>0.9813101805358365</v>
      </c>
      <c r="AC39" t="n">
        <v>0.9351490590744039</v>
      </c>
      <c r="AD39" t="n">
        <v>1.01462665997139</v>
      </c>
      <c r="AE39" t="n">
        <v>1.000000001718625</v>
      </c>
      <c r="AG39" t="n">
        <v>0.9381955383232777</v>
      </c>
      <c r="AH39" t="n">
        <v>0.9812644139125382</v>
      </c>
      <c r="AI39" t="n">
        <v>0.9351225350687435</v>
      </c>
      <c r="AJ39" t="n">
        <v>1.014613033155574</v>
      </c>
      <c r="AK39" t="n">
        <v>0.9999999650580621</v>
      </c>
      <c r="AM39" t="n">
        <v>0.9537553881265394</v>
      </c>
      <c r="AN39" t="n">
        <v>0.9858676403085247</v>
      </c>
      <c r="AO39" t="n">
        <v>0.9372927586627342</v>
      </c>
      <c r="AP39" t="n">
        <v>1.016012293758906</v>
      </c>
      <c r="AQ39" t="n">
        <v>0.9999999650580621</v>
      </c>
      <c r="AS39" t="n">
        <v>0.9830227849154796</v>
      </c>
      <c r="AT39" t="n">
        <v>0.978750299842165</v>
      </c>
      <c r="AU39" t="n">
        <v>0.9291273826841899</v>
      </c>
      <c r="AV39" t="n">
        <v>1.014170532769795</v>
      </c>
      <c r="AW39" t="n">
        <v>0.9999999650580621</v>
      </c>
    </row>
    <row r="40">
      <c r="A40" t="inlineStr">
        <is>
          <t>m3.0_z0.00600_irv00_STANDARD_TDU9</t>
        </is>
      </c>
      <c r="I40" t="n">
        <v>0.9999533403594415</v>
      </c>
      <c r="J40" t="n">
        <v>0.9999518855201015</v>
      </c>
      <c r="K40" t="n">
        <v>0.9999715152504921</v>
      </c>
      <c r="L40" t="n">
        <v>0.9999877031246174</v>
      </c>
      <c r="M40" t="n">
        <v>0.9999996647506166</v>
      </c>
      <c r="O40" t="n">
        <v>0.9919081123095693</v>
      </c>
      <c r="P40" t="n">
        <v>0.9896732703990728</v>
      </c>
      <c r="Q40" t="n">
        <v>0.9952062075181008</v>
      </c>
      <c r="R40" t="n">
        <v>0.9977362763945085</v>
      </c>
      <c r="S40" t="n">
        <v>0.9999996647506166</v>
      </c>
      <c r="U40" t="n">
        <v>0.9906042455352224</v>
      </c>
      <c r="V40" t="n">
        <v>0.9989748065131875</v>
      </c>
      <c r="W40" t="n">
        <v>0.9936548440419476</v>
      </c>
      <c r="X40" t="n">
        <v>0.9982687911304092</v>
      </c>
      <c r="Y40" t="n">
        <v>0.9999996647506166</v>
      </c>
      <c r="AA40" t="n">
        <v>0.9891747728767013</v>
      </c>
      <c r="AB40" t="n">
        <v>0.979148375142208</v>
      </c>
      <c r="AC40" t="n">
        <v>0.9420005217946902</v>
      </c>
      <c r="AD40" t="n">
        <v>1.006684786562247</v>
      </c>
      <c r="AE40" t="n">
        <v>1.000000012685404</v>
      </c>
      <c r="AG40" t="n">
        <v>0.9891281208956488</v>
      </c>
      <c r="AH40" t="n">
        <v>0.9791004813082993</v>
      </c>
      <c r="AI40" t="n">
        <v>0.9419734202004941</v>
      </c>
      <c r="AJ40" t="n">
        <v>1.006672272819611</v>
      </c>
      <c r="AK40" t="n">
        <v>0.9999996647506166</v>
      </c>
      <c r="AM40" t="n">
        <v>0.9930107128261324</v>
      </c>
      <c r="AN40" t="n">
        <v>0.9840542719978282</v>
      </c>
      <c r="AO40" t="n">
        <v>0.9441514243043151</v>
      </c>
      <c r="AP40" t="n">
        <v>1.007768512779109</v>
      </c>
      <c r="AQ40" t="n">
        <v>0.9999996647506166</v>
      </c>
      <c r="AS40" t="n">
        <v>0.9797061750378131</v>
      </c>
      <c r="AT40" t="n">
        <v>0.978229178838494</v>
      </c>
      <c r="AU40" t="n">
        <v>0.9358989608470873</v>
      </c>
      <c r="AV40" t="n">
        <v>1.004890086005765</v>
      </c>
      <c r="AW40" t="n">
        <v>0.9999996647506166</v>
      </c>
    </row>
    <row r="41">
      <c r="A41" t="inlineStr">
        <is>
          <t>m4.0_z0.00100_irv00_STANDARD_TDU15</t>
        </is>
      </c>
      <c r="I41" t="n">
        <v>1.000115442241177</v>
      </c>
      <c r="J41" t="n">
        <v>0.9999563374513953</v>
      </c>
      <c r="K41" t="n">
        <v>0.9999730273397316</v>
      </c>
      <c r="L41" t="n">
        <v>0.9999875773196256</v>
      </c>
      <c r="M41" t="n">
        <v>0.9999999005319086</v>
      </c>
      <c r="O41" t="n">
        <v>1.066677027778694</v>
      </c>
      <c r="P41" t="n">
        <v>0.9903428828058776</v>
      </c>
      <c r="Q41" t="n">
        <v>0.9950365401369744</v>
      </c>
      <c r="R41" t="n">
        <v>0.9972369255339867</v>
      </c>
      <c r="S41" t="n">
        <v>0.9999999005319086</v>
      </c>
      <c r="U41" t="n">
        <v>0.8265114964771235</v>
      </c>
      <c r="V41" t="n">
        <v>0.9975202295234853</v>
      </c>
      <c r="W41" t="n">
        <v>0.9940466594197901</v>
      </c>
      <c r="X41" t="n">
        <v>0.9993817981751121</v>
      </c>
      <c r="Y41" t="n">
        <v>0.9999999005319086</v>
      </c>
      <c r="AA41" t="n">
        <v>1.150392464024818</v>
      </c>
      <c r="AB41" t="n">
        <v>0.9804989695391727</v>
      </c>
      <c r="AC41" t="n">
        <v>0.9309120125750947</v>
      </c>
      <c r="AD41" t="n">
        <v>1.013594405767189</v>
      </c>
      <c r="AE41" t="n">
        <v>1.000000004066746</v>
      </c>
      <c r="AG41" t="n">
        <v>1.150505719369242</v>
      </c>
      <c r="AH41" t="n">
        <v>0.9804553798111358</v>
      </c>
      <c r="AI41" t="n">
        <v>0.9308865909768362</v>
      </c>
      <c r="AJ41" t="n">
        <v>1.01358166217766</v>
      </c>
      <c r="AK41" t="n">
        <v>0.9999999005319086</v>
      </c>
      <c r="AM41" t="n">
        <v>1.118260917339968</v>
      </c>
      <c r="AN41" t="n">
        <v>0.9850848994465971</v>
      </c>
      <c r="AO41" t="n">
        <v>0.9331156565508759</v>
      </c>
      <c r="AP41" t="n">
        <v>1.014925388192552</v>
      </c>
      <c r="AQ41" t="n">
        <v>0.9999999005319086</v>
      </c>
      <c r="AS41" t="n">
        <v>0.9730195941469417</v>
      </c>
      <c r="AT41" t="n">
        <v>0.9780821837263727</v>
      </c>
      <c r="AU41" t="n">
        <v>0.925230847475022</v>
      </c>
      <c r="AV41" t="n">
        <v>1.012891346319891</v>
      </c>
      <c r="AW41" t="n">
        <v>0.9999999005319086</v>
      </c>
    </row>
    <row r="42">
      <c r="A42" t="inlineStr">
        <is>
          <t>m4.0_z0.02000_irv00_STANDARD_TDU8</t>
        </is>
      </c>
      <c r="I42" t="n">
        <v>0.9999530953690174</v>
      </c>
      <c r="J42" t="n">
        <v>0.9999516827501378</v>
      </c>
      <c r="K42" t="n">
        <v>0.9999720883610669</v>
      </c>
      <c r="L42" t="n">
        <v>0.9999893660048219</v>
      </c>
      <c r="M42" t="n">
        <v>0.9999999866319149</v>
      </c>
      <c r="O42" t="n">
        <v>0.9913976757832939</v>
      </c>
      <c r="P42" t="n">
        <v>0.9891476045984762</v>
      </c>
      <c r="Q42" t="n">
        <v>0.9951662631437712</v>
      </c>
      <c r="R42" t="n">
        <v>0.9982753212891121</v>
      </c>
      <c r="S42" t="n">
        <v>0.9999999866319149</v>
      </c>
      <c r="U42" t="n">
        <v>0.9917825730054649</v>
      </c>
      <c r="V42" t="n">
        <v>1.000134216111442</v>
      </c>
      <c r="W42" t="n">
        <v>0.9937858769704588</v>
      </c>
      <c r="X42" t="n">
        <v>0.9970940434850109</v>
      </c>
      <c r="Y42" t="n">
        <v>0.9999999866319149</v>
      </c>
      <c r="AA42" t="n">
        <v>0.9797804386039619</v>
      </c>
      <c r="AB42" t="n">
        <v>0.958999481284647</v>
      </c>
      <c r="AC42" t="n">
        <v>0.8588088988646851</v>
      </c>
      <c r="AD42" t="n">
        <v>1.001226933968484</v>
      </c>
      <c r="AE42" t="n">
        <v>1.000000001626477</v>
      </c>
      <c r="AG42" t="n">
        <v>0.9797336107972306</v>
      </c>
      <c r="AH42" t="n">
        <v>0.9589517483793457</v>
      </c>
      <c r="AI42" t="n">
        <v>0.8587845609917899</v>
      </c>
      <c r="AJ42" t="n">
        <v>1.001216100189313</v>
      </c>
      <c r="AK42" t="n">
        <v>0.9999999866319149</v>
      </c>
      <c r="AM42" t="n">
        <v>0.9838230743569034</v>
      </c>
      <c r="AN42" t="n">
        <v>0.9640842232976086</v>
      </c>
      <c r="AO42" t="n">
        <v>0.8607759537300402</v>
      </c>
      <c r="AP42" t="n">
        <v>1.002047308517433</v>
      </c>
      <c r="AQ42" t="n">
        <v>0.9999999866319149</v>
      </c>
      <c r="AS42" t="n">
        <v>0.9714795527318685</v>
      </c>
      <c r="AT42" t="n">
        <v>0.9593735808328354</v>
      </c>
      <c r="AU42" t="n">
        <v>0.8532561275408121</v>
      </c>
      <c r="AV42" t="n">
        <v>0.9982431082829525</v>
      </c>
      <c r="AW42" t="n">
        <v>0.9999999866319149</v>
      </c>
    </row>
    <row r="43">
      <c r="A43" t="inlineStr">
        <is>
          <t>m3.0_z0.00030_irv00_STANDARD_TDU13</t>
        </is>
      </c>
      <c r="I43" t="n">
        <v>1.000074809594804</v>
      </c>
      <c r="J43" t="n">
        <v>0.9999562638503311</v>
      </c>
      <c r="K43" t="n">
        <v>0.9999729548636814</v>
      </c>
      <c r="L43" t="n">
        <v>0.9999877436552289</v>
      </c>
      <c r="M43" t="n">
        <v>0.9999998652867766</v>
      </c>
      <c r="O43" t="n">
        <v>1.047483251335398</v>
      </c>
      <c r="P43" t="n">
        <v>0.9903646918818634</v>
      </c>
      <c r="Q43" t="n">
        <v>0.9950418506314072</v>
      </c>
      <c r="R43" t="n">
        <v>0.9973430944962246</v>
      </c>
      <c r="S43" t="n">
        <v>0.9999998652867766</v>
      </c>
      <c r="U43" t="n">
        <v>0.868526846889928</v>
      </c>
      <c r="V43" t="n">
        <v>0.9974695902642868</v>
      </c>
      <c r="W43" t="n">
        <v>0.9940293544570087</v>
      </c>
      <c r="X43" t="n">
        <v>0.9991456367255259</v>
      </c>
      <c r="Y43" t="n">
        <v>0.9999998652867766</v>
      </c>
      <c r="AA43" t="n">
        <v>1.105023679949924</v>
      </c>
      <c r="AB43" t="n">
        <v>0.9823851487825356</v>
      </c>
      <c r="AC43" t="n">
        <v>0.9421735461180848</v>
      </c>
      <c r="AD43" t="n">
        <v>1.011102352150565</v>
      </c>
      <c r="AE43" t="n">
        <v>1.00000000538125</v>
      </c>
      <c r="AG43" t="n">
        <v>1.105096740030951</v>
      </c>
      <c r="AH43" t="n">
        <v>0.9823414661751454</v>
      </c>
      <c r="AI43" t="n">
        <v>0.9421477689683638</v>
      </c>
      <c r="AJ43" t="n">
        <v>1.011089816870466</v>
      </c>
      <c r="AK43" t="n">
        <v>0.9999998652867766</v>
      </c>
      <c r="AM43" t="n">
        <v>1.082109458216785</v>
      </c>
      <c r="AN43" t="n">
        <v>0.986967894060066</v>
      </c>
      <c r="AO43" t="n">
        <v>0.9444029237079949</v>
      </c>
      <c r="AP43" t="n">
        <v>1.012380739833871</v>
      </c>
      <c r="AQ43" t="n">
        <v>0.9999998652867766</v>
      </c>
      <c r="AS43" t="n">
        <v>0.970842686648697</v>
      </c>
      <c r="AT43" t="n">
        <v>0.9799101654137088</v>
      </c>
      <c r="AU43" t="n">
        <v>0.9364219723471872</v>
      </c>
      <c r="AV43" t="n">
        <v>1.01017370088412</v>
      </c>
      <c r="AW43" t="n">
        <v>0.9999998652867766</v>
      </c>
    </row>
    <row r="44">
      <c r="A44" t="inlineStr">
        <is>
          <t>m4.0_z0.00600_irv00_STANDARD_TDU9</t>
        </is>
      </c>
      <c r="I44" t="n">
        <v>0.9999541855544136</v>
      </c>
      <c r="J44" t="n">
        <v>0.9999523742831616</v>
      </c>
      <c r="K44" t="n">
        <v>0.9999718174472377</v>
      </c>
      <c r="L44" t="n">
        <v>0.9999881617140099</v>
      </c>
      <c r="M44" t="n">
        <v>0.9999999009982021</v>
      </c>
      <c r="O44" t="n">
        <v>0.9921195570113369</v>
      </c>
      <c r="P44" t="n">
        <v>0.9897220544222162</v>
      </c>
      <c r="Q44" t="n">
        <v>0.9952001644975206</v>
      </c>
      <c r="R44" t="n">
        <v>0.9978200576388941</v>
      </c>
      <c r="S44" t="n">
        <v>0.9999999009982021</v>
      </c>
      <c r="U44" t="n">
        <v>0.9901481352435972</v>
      </c>
      <c r="V44" t="n">
        <v>0.9988697029330975</v>
      </c>
      <c r="W44" t="n">
        <v>0.9936738472392754</v>
      </c>
      <c r="X44" t="n">
        <v>0.9980853175455752</v>
      </c>
      <c r="Y44" t="n">
        <v>0.9999999009982021</v>
      </c>
      <c r="AA44" t="n">
        <v>0.9887302490779996</v>
      </c>
      <c r="AB44" t="n">
        <v>0.9776167416076931</v>
      </c>
      <c r="AC44" t="n">
        <v>0.9311778764002148</v>
      </c>
      <c r="AD44" t="n">
        <v>1.006212718217609</v>
      </c>
      <c r="AE44" t="n">
        <v>1.000000004022338</v>
      </c>
      <c r="AG44" t="n">
        <v>0.9886844452747126</v>
      </c>
      <c r="AH44" t="n">
        <v>0.9775693580506902</v>
      </c>
      <c r="AI44" t="n">
        <v>0.9311513610489109</v>
      </c>
      <c r="AJ44" t="n">
        <v>1.006200672068787</v>
      </c>
      <c r="AK44" t="n">
        <v>0.9999999009982021</v>
      </c>
      <c r="AM44" t="n">
        <v>0.9924607604453232</v>
      </c>
      <c r="AN44" t="n">
        <v>0.9824931537128737</v>
      </c>
      <c r="AO44" t="n">
        <v>0.9333055686812182</v>
      </c>
      <c r="AP44" t="n">
        <v>1.007255924378373</v>
      </c>
      <c r="AQ44" t="n">
        <v>0.9999999009982021</v>
      </c>
      <c r="AS44" t="n">
        <v>0.9787903689554133</v>
      </c>
      <c r="AT44" t="n">
        <v>0.9765982850137584</v>
      </c>
      <c r="AU44" t="n">
        <v>0.9251502829017886</v>
      </c>
      <c r="AV44" t="n">
        <v>1.004232541832559</v>
      </c>
      <c r="AW44" t="n">
        <v>0.9999999009982021</v>
      </c>
    </row>
    <row r="45">
      <c r="A45" t="inlineStr">
        <is>
          <t>m3.0_z0.02000_irv00_STANDARD_TDU14</t>
        </is>
      </c>
      <c r="I45" t="n">
        <v>0.9999490601335435</v>
      </c>
      <c r="J45" t="n">
        <v>0.9999460391552538</v>
      </c>
      <c r="K45" t="n">
        <v>0.9999699367634874</v>
      </c>
      <c r="L45" t="n">
        <v>0.9999888829621011</v>
      </c>
      <c r="M45" t="n">
        <v>0.9999999717715803</v>
      </c>
      <c r="O45" t="n">
        <v>0.9917121896201407</v>
      </c>
      <c r="P45" t="n">
        <v>0.9888832509027941</v>
      </c>
      <c r="Q45" t="n">
        <v>0.9954553748621626</v>
      </c>
      <c r="R45" t="n">
        <v>0.9985257134289617</v>
      </c>
      <c r="S45" t="n">
        <v>0.9999999717715803</v>
      </c>
      <c r="U45" t="n">
        <v>0.9910350848073587</v>
      </c>
      <c r="V45" t="n">
        <v>1.000687233457149</v>
      </c>
      <c r="W45" t="n">
        <v>0.9931095622950205</v>
      </c>
      <c r="X45" t="n">
        <v>0.9965231148933523</v>
      </c>
      <c r="Y45" t="n">
        <v>0.9999999717715803</v>
      </c>
      <c r="AA45" t="n">
        <v>0.9841811711033635</v>
      </c>
      <c r="AB45" t="n">
        <v>0.9667985455388497</v>
      </c>
      <c r="AC45" t="n">
        <v>0.8994582954502681</v>
      </c>
      <c r="AD45" t="n">
        <v>0.9990697812715011</v>
      </c>
      <c r="AE45" t="n">
        <v>1.000000001658673</v>
      </c>
      <c r="AG45" t="n">
        <v>0.98413043521374</v>
      </c>
      <c r="AH45" t="n">
        <v>0.9667452518968992</v>
      </c>
      <c r="AI45" t="n">
        <v>0.899431008569654</v>
      </c>
      <c r="AJ45" t="n">
        <v>0.9990585533338725</v>
      </c>
      <c r="AK45" t="n">
        <v>0.9999999717715803</v>
      </c>
      <c r="AM45" t="n">
        <v>0.9880882053922587</v>
      </c>
      <c r="AN45" t="n">
        <v>0.9720392499203708</v>
      </c>
      <c r="AO45" t="n">
        <v>0.9013938976988912</v>
      </c>
      <c r="AP45" t="n">
        <v>0.9997674940282462</v>
      </c>
      <c r="AQ45" t="n">
        <v>0.9999999717715803</v>
      </c>
      <c r="AS45" t="n">
        <v>0.9751723496402793</v>
      </c>
      <c r="AT45" t="n">
        <v>0.9677063593093393</v>
      </c>
      <c r="AU45" t="n">
        <v>0.8930902952464512</v>
      </c>
      <c r="AV45" t="n">
        <v>0.9955429316709304</v>
      </c>
      <c r="AW45" t="n">
        <v>0.9999999717715803</v>
      </c>
    </row>
    <row r="46">
      <c r="A46" t="inlineStr">
        <is>
          <t>m3.0_z0.00100_irv00_STANDARD_TDU11</t>
        </is>
      </c>
      <c r="I46" t="n">
        <v>0.9999315008506461</v>
      </c>
      <c r="J46" t="n">
        <v>0.9999611271441866</v>
      </c>
      <c r="K46" t="n">
        <v>0.9999752641191708</v>
      </c>
      <c r="L46" t="n">
        <v>0.9999887326563754</v>
      </c>
      <c r="M46" t="n">
        <v>0.9999996566482146</v>
      </c>
      <c r="O46" t="n">
        <v>0.9762618158133661</v>
      </c>
      <c r="P46" t="n">
        <v>0.9903801446306303</v>
      </c>
      <c r="Q46" t="n">
        <v>0.9947287263555927</v>
      </c>
      <c r="R46" t="n">
        <v>0.9972341418740407</v>
      </c>
      <c r="S46" t="n">
        <v>0.9999996566482146</v>
      </c>
      <c r="U46" t="n">
        <v>1.025017889276144</v>
      </c>
      <c r="V46" t="n">
        <v>0.997466065674812</v>
      </c>
      <c r="W46" t="n">
        <v>0.9947437081782239</v>
      </c>
      <c r="X46" t="n">
        <v>0.9993953229363384</v>
      </c>
      <c r="Y46" t="n">
        <v>0.9999996566482146</v>
      </c>
      <c r="AA46" t="n">
        <v>0.9544418834334402</v>
      </c>
      <c r="AB46" t="n">
        <v>0.9822795319198485</v>
      </c>
      <c r="AC46" t="n">
        <v>0.9396457577967564</v>
      </c>
      <c r="AD46" t="n">
        <v>1.012663730052495</v>
      </c>
      <c r="AE46" t="n">
        <v>1.000000013206098</v>
      </c>
      <c r="AG46" t="n">
        <v>0.9543734772235363</v>
      </c>
      <c r="AH46" t="n">
        <v>0.9822405513593325</v>
      </c>
      <c r="AI46" t="n">
        <v>0.9396221383119997</v>
      </c>
      <c r="AJ46" t="n">
        <v>1.012652131901388</v>
      </c>
      <c r="AK46" t="n">
        <v>0.9999996566482146</v>
      </c>
      <c r="AM46" t="n">
        <v>0.965822363743898</v>
      </c>
      <c r="AN46" t="n">
        <v>0.9868587576302658</v>
      </c>
      <c r="AO46" t="n">
        <v>0.9420163892821701</v>
      </c>
      <c r="AP46" t="n">
        <v>1.013999195257349</v>
      </c>
      <c r="AQ46" t="n">
        <v>0.9999996566482146</v>
      </c>
      <c r="AS46" t="n">
        <v>0.9802020966087889</v>
      </c>
      <c r="AT46" t="n">
        <v>0.9797791273376886</v>
      </c>
      <c r="AU46" t="n">
        <v>0.9345731372060564</v>
      </c>
      <c r="AV46" t="n">
        <v>1.011985214685525</v>
      </c>
      <c r="AW46" t="n">
        <v>0.9999996566482146</v>
      </c>
    </row>
  </sheetData>
  <pageMargins left="0.75" right="0.75" top="1" bottom="1" header="0.5" footer="0.5"/>
  <drawing r:id="rId1"/>
</worksheet>
</file>

<file path=xl/worksheets/sheet17.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147Sm/154Sm = 0.683333</t>
        </is>
      </c>
      <c r="I2" t="inlineStr">
        <is>
          <t>Int. norm. 147Sm/154Sm = 0.683333</t>
        </is>
      </c>
      <c r="O2" t="inlineStr">
        <is>
          <t>Int. norm. 147Sm/154Sm = 0.659180</t>
        </is>
      </c>
      <c r="U2" t="inlineStr">
        <is>
          <t>Int. norm. 147Sm/154Sm = 0.683333</t>
        </is>
      </c>
      <c r="AA2" t="inlineStr">
        <is>
          <t xml:space="preserve"> 147Sm/154Sm = 0.680887</t>
        </is>
      </c>
      <c r="AG2" t="inlineStr">
        <is>
          <t xml:space="preserve"> 147Sm/154Sm = 0.680887</t>
        </is>
      </c>
      <c r="AM2" t="inlineStr">
        <is>
          <t xml:space="preserve"> 147Sm/154Sm = 0.659180</t>
        </is>
      </c>
      <c r="AS2" t="inlineStr">
        <is>
          <t xml:space="preserve"> 147Sm/154Sm = 0.680887</t>
        </is>
      </c>
    </row>
    <row r="3">
      <c r="A3" t="inlineStr">
        <is>
          <t>Model name</t>
        </is>
      </c>
      <c r="C3" t="inlineStr">
        <is>
          <t>ε 144Sm</t>
        </is>
      </c>
      <c r="D3" t="inlineStr">
        <is>
          <t>ε 148Sm</t>
        </is>
      </c>
      <c r="E3" t="inlineStr">
        <is>
          <t>ε 149Sm</t>
        </is>
      </c>
      <c r="F3" t="inlineStr">
        <is>
          <t>ε 150Sm</t>
        </is>
      </c>
      <c r="G3" t="inlineStr">
        <is>
          <t>ε 152Sm</t>
        </is>
      </c>
      <c r="I3" t="inlineStr">
        <is>
          <t>ε 144Sm</t>
        </is>
      </c>
      <c r="J3" t="inlineStr">
        <is>
          <t>ε 148Sm</t>
        </is>
      </c>
      <c r="K3" t="inlineStr">
        <is>
          <t>ε 149Sm</t>
        </is>
      </c>
      <c r="L3" t="inlineStr">
        <is>
          <t>ε 150Sm</t>
        </is>
      </c>
      <c r="M3" t="inlineStr">
        <is>
          <t>ε 152Sm</t>
        </is>
      </c>
      <c r="O3" t="inlineStr">
        <is>
          <t>ε 144Sm</t>
        </is>
      </c>
      <c r="P3" t="inlineStr">
        <is>
          <t>ε 148Sm</t>
        </is>
      </c>
      <c r="Q3" t="inlineStr">
        <is>
          <t>ε 149Sm</t>
        </is>
      </c>
      <c r="R3" t="inlineStr">
        <is>
          <t>ε 150Sm</t>
        </is>
      </c>
      <c r="S3" t="inlineStr">
        <is>
          <t>ε 152Sm</t>
        </is>
      </c>
      <c r="U3" t="inlineStr">
        <is>
          <t>ε 144Sm</t>
        </is>
      </c>
      <c r="V3" t="inlineStr">
        <is>
          <t>ε 148Sm</t>
        </is>
      </c>
      <c r="W3" t="inlineStr">
        <is>
          <t>ε 149Sm</t>
        </is>
      </c>
      <c r="X3" t="inlineStr">
        <is>
          <t>ε 150Sm</t>
        </is>
      </c>
      <c r="Y3" t="inlineStr">
        <is>
          <t>ε 152Sm</t>
        </is>
      </c>
      <c r="AA3" t="inlineStr">
        <is>
          <t>ε 144Sm</t>
        </is>
      </c>
      <c r="AB3" t="inlineStr">
        <is>
          <t>ε 148Sm</t>
        </is>
      </c>
      <c r="AC3" t="inlineStr">
        <is>
          <t>ε 149Sm</t>
        </is>
      </c>
      <c r="AD3" t="inlineStr">
        <is>
          <t>ε 150Sm</t>
        </is>
      </c>
      <c r="AE3" t="inlineStr">
        <is>
          <t>ε 152Sm</t>
        </is>
      </c>
      <c r="AG3" t="inlineStr">
        <is>
          <t>ε 144Sm</t>
        </is>
      </c>
      <c r="AH3" t="inlineStr">
        <is>
          <t>ε 148Sm</t>
        </is>
      </c>
      <c r="AI3" t="inlineStr">
        <is>
          <t>ε 149Sm</t>
        </is>
      </c>
      <c r="AJ3" t="inlineStr">
        <is>
          <t>ε 150Sm</t>
        </is>
      </c>
      <c r="AK3" t="inlineStr">
        <is>
          <t>ε 152Sm</t>
        </is>
      </c>
      <c r="AM3" t="inlineStr">
        <is>
          <t>ε 144Sm</t>
        </is>
      </c>
      <c r="AN3" t="inlineStr">
        <is>
          <t>ε 148Sm</t>
        </is>
      </c>
      <c r="AO3" t="inlineStr">
        <is>
          <t>ε 149Sm</t>
        </is>
      </c>
      <c r="AP3" t="inlineStr">
        <is>
          <t>ε 150Sm</t>
        </is>
      </c>
      <c r="AQ3" t="inlineStr">
        <is>
          <t>ε 152Sm</t>
        </is>
      </c>
      <c r="AS3" t="inlineStr">
        <is>
          <t>ε 144Sm</t>
        </is>
      </c>
      <c r="AT3" t="inlineStr">
        <is>
          <t>ε 148Sm</t>
        </is>
      </c>
      <c r="AU3" t="inlineStr">
        <is>
          <t>ε 149Sm</t>
        </is>
      </c>
      <c r="AV3" t="inlineStr">
        <is>
          <t>ε 150Sm</t>
        </is>
      </c>
      <c r="AW3" t="inlineStr">
        <is>
          <t>ε 152Sm</t>
        </is>
      </c>
    </row>
    <row r="4">
      <c r="A4" t="inlineStr">
        <is>
          <t>m3.0_z0.00800_irv00_STANDARD_TDU10</t>
        </is>
      </c>
      <c r="C4" t="n">
        <v>-0.4700428222637054</v>
      </c>
      <c r="D4" t="n">
        <v>0.7745855164120741</v>
      </c>
      <c r="E4" t="n">
        <v>-0.1347278368102334</v>
      </c>
      <c r="F4" t="n">
        <v>1.000000018063218</v>
      </c>
      <c r="G4" t="n">
        <v>0.0976004417996279</v>
      </c>
      <c r="I4" t="n">
        <v>-0.470051236855403</v>
      </c>
      <c r="J4" t="n">
        <v>0.7745910863357955</v>
      </c>
      <c r="K4" t="n">
        <v>-0.1347289971338227</v>
      </c>
      <c r="L4" t="n">
        <v>1</v>
      </c>
      <c r="M4" t="n">
        <v>0.09759925156028801</v>
      </c>
      <c r="O4" t="n">
        <v>-0.4804200605479468</v>
      </c>
      <c r="P4" t="n">
        <v>0.7832745096091731</v>
      </c>
      <c r="Q4" t="n">
        <v>-0.1375566935936306</v>
      </c>
      <c r="R4" t="n">
        <v>1</v>
      </c>
      <c r="S4" t="n">
        <v>0.09503054240754025</v>
      </c>
      <c r="U4" t="n">
        <v>-0.4671531104337357</v>
      </c>
      <c r="V4" t="n">
        <v>0.7749646808031346</v>
      </c>
      <c r="W4" t="n">
        <v>-0.1360711245302531</v>
      </c>
      <c r="X4" t="n">
        <v>1</v>
      </c>
      <c r="Y4" t="n">
        <v>0.09659317638885381</v>
      </c>
      <c r="AA4" t="n">
        <v>-0.4599832521279268</v>
      </c>
      <c r="AB4" t="n">
        <v>0.7555512676060694</v>
      </c>
      <c r="AC4" t="n">
        <v>-0.1289991758235409</v>
      </c>
      <c r="AD4" t="n">
        <v>1.000000018138714</v>
      </c>
      <c r="AE4" t="n">
        <v>0.0965507377426178</v>
      </c>
      <c r="AG4" t="n">
        <v>-0.459991299078467</v>
      </c>
      <c r="AH4" t="n">
        <v>0.7555565680839551</v>
      </c>
      <c r="AI4" t="n">
        <v>-0.1290002723037717</v>
      </c>
      <c r="AJ4" t="n">
        <v>1</v>
      </c>
      <c r="AK4" t="n">
        <v>0.09654959119074001</v>
      </c>
      <c r="AM4" t="n">
        <v>-0.4691035260900649</v>
      </c>
      <c r="AN4" t="n">
        <v>0.7631412207452304</v>
      </c>
      <c r="AO4" t="n">
        <v>-0.1314611765155568</v>
      </c>
      <c r="AP4" t="n">
        <v>1</v>
      </c>
      <c r="AQ4" t="n">
        <v>0.09427784867502978</v>
      </c>
      <c r="AS4" t="n">
        <v>-0.457143515238179</v>
      </c>
      <c r="AT4" t="n">
        <v>0.7558962157264577</v>
      </c>
      <c r="AU4" t="n">
        <v>-0.1303050577737144</v>
      </c>
      <c r="AV4" t="n">
        <v>1</v>
      </c>
      <c r="AW4" t="n">
        <v>0.09556429100325364</v>
      </c>
    </row>
    <row r="5">
      <c r="A5" t="inlineStr">
        <is>
          <t>m3.0_z0.01400_irv00_STANDARD_TDU13</t>
        </is>
      </c>
      <c r="C5" t="n">
        <v>-0.4617854276756095</v>
      </c>
      <c r="D5" t="n">
        <v>0.9220738940962647</v>
      </c>
      <c r="E5" t="n">
        <v>-0.1129701222568613</v>
      </c>
      <c r="F5" t="n">
        <v>1.000000006563528</v>
      </c>
      <c r="G5" t="n">
        <v>0.124968324066721</v>
      </c>
      <c r="I5" t="n">
        <v>-0.4617946699758264</v>
      </c>
      <c r="J5" t="n">
        <v>0.9220816975695987</v>
      </c>
      <c r="K5" t="n">
        <v>-0.1129714810704526</v>
      </c>
      <c r="L5" t="n">
        <v>1</v>
      </c>
      <c r="M5" t="n">
        <v>0.1249666669761625</v>
      </c>
      <c r="O5" t="n">
        <v>-0.4711291472131397</v>
      </c>
      <c r="P5" t="n">
        <v>0.9327762644368802</v>
      </c>
      <c r="Q5" t="n">
        <v>-0.1159693807075931</v>
      </c>
      <c r="R5" t="n">
        <v>1</v>
      </c>
      <c r="S5" t="n">
        <v>0.1219374117429031</v>
      </c>
      <c r="U5" t="n">
        <v>-0.4584337351708749</v>
      </c>
      <c r="V5" t="n">
        <v>0.922748531415126</v>
      </c>
      <c r="W5" t="n">
        <v>-0.1144871287817985</v>
      </c>
      <c r="X5" t="n">
        <v>1</v>
      </c>
      <c r="Y5" t="n">
        <v>0.1238481581163369</v>
      </c>
      <c r="AA5" t="n">
        <v>-0.4547578366653759</v>
      </c>
      <c r="AB5" t="n">
        <v>0.8977398314136131</v>
      </c>
      <c r="AC5" t="n">
        <v>-0.1061299286952977</v>
      </c>
      <c r="AD5" t="n">
        <v>1.000000006643464</v>
      </c>
      <c r="AE5" t="n">
        <v>0.1235133863697335</v>
      </c>
      <c r="AG5" t="n">
        <v>-0.4547667361387622</v>
      </c>
      <c r="AH5" t="n">
        <v>0.8977472310945873</v>
      </c>
      <c r="AI5" t="n">
        <v>-0.1061312023467687</v>
      </c>
      <c r="AJ5" t="n">
        <v>1</v>
      </c>
      <c r="AK5" t="n">
        <v>0.1235117928622856</v>
      </c>
      <c r="AM5" t="n">
        <v>-0.4630647859276059</v>
      </c>
      <c r="AN5" t="n">
        <v>0.9070621389250325</v>
      </c>
      <c r="AO5" t="n">
        <v>-0.1087262855453267</v>
      </c>
      <c r="AP5" t="n">
        <v>1</v>
      </c>
      <c r="AQ5" t="n">
        <v>0.1208342370111236</v>
      </c>
      <c r="AS5" t="n">
        <v>-0.4514731533697961</v>
      </c>
      <c r="AT5" t="n">
        <v>0.8983606153191618</v>
      </c>
      <c r="AU5" t="n">
        <v>-0.1076008816609299</v>
      </c>
      <c r="AV5" t="n">
        <v>1</v>
      </c>
      <c r="AW5" t="n">
        <v>0.1224170758598768</v>
      </c>
    </row>
    <row r="6">
      <c r="A6" t="inlineStr">
        <is>
          <t>m4.0_z0.00800_irv00_STANDARD_TDU9</t>
        </is>
      </c>
      <c r="C6" t="n">
        <v>-0.4445528351959549</v>
      </c>
      <c r="D6" t="n">
        <v>0.7307644315757145</v>
      </c>
      <c r="E6" t="n">
        <v>-0.126222978067414</v>
      </c>
      <c r="F6" t="n">
        <v>1.000000007955748</v>
      </c>
      <c r="G6" t="n">
        <v>0.1045851637448969</v>
      </c>
      <c r="I6" t="n">
        <v>-0.4445601024171004</v>
      </c>
      <c r="J6" t="n">
        <v>0.7307691771990853</v>
      </c>
      <c r="K6" t="n">
        <v>-0.1262239429600674</v>
      </c>
      <c r="L6" t="n">
        <v>1</v>
      </c>
      <c r="M6" t="n">
        <v>0.1045840875830551</v>
      </c>
      <c r="O6" t="n">
        <v>-0.4544353280407507</v>
      </c>
      <c r="P6" t="n">
        <v>0.7388585851282924</v>
      </c>
      <c r="Q6" t="n">
        <v>-0.1288201443743394</v>
      </c>
      <c r="R6" t="n">
        <v>1</v>
      </c>
      <c r="S6" t="n">
        <v>0.1020838080328484</v>
      </c>
      <c r="U6" t="n">
        <v>-0.4418969400191373</v>
      </c>
      <c r="V6" t="n">
        <v>0.7310534206015562</v>
      </c>
      <c r="W6" t="n">
        <v>-0.1274317941710763</v>
      </c>
      <c r="X6" t="n">
        <v>1</v>
      </c>
      <c r="Y6" t="n">
        <v>0.1036794314589064</v>
      </c>
      <c r="AA6" t="n">
        <v>-0.4379198777582083</v>
      </c>
      <c r="AB6" t="n">
        <v>0.7108635095187665</v>
      </c>
      <c r="AC6" t="n">
        <v>-0.1186013540932507</v>
      </c>
      <c r="AD6" t="n">
        <v>1.000000008040125</v>
      </c>
      <c r="AE6" t="n">
        <v>0.1038747858905786</v>
      </c>
      <c r="AG6" t="n">
        <v>-0.4379268833249707</v>
      </c>
      <c r="AH6" t="n">
        <v>0.710868013070734</v>
      </c>
      <c r="AI6" t="n">
        <v>-0.1186022576315645</v>
      </c>
      <c r="AJ6" t="n">
        <v>1</v>
      </c>
      <c r="AK6" t="n">
        <v>0.1038737465877197</v>
      </c>
      <c r="AM6" t="n">
        <v>-0.4467008565288013</v>
      </c>
      <c r="AN6" t="n">
        <v>0.7179139085289306</v>
      </c>
      <c r="AO6" t="n">
        <v>-0.1208450592034584</v>
      </c>
      <c r="AP6" t="n">
        <v>1</v>
      </c>
      <c r="AQ6" t="n">
        <v>0.1016601219340426</v>
      </c>
      <c r="AS6" t="n">
        <v>-0.435314560735535</v>
      </c>
      <c r="AT6" t="n">
        <v>0.7111215635007108</v>
      </c>
      <c r="AU6" t="n">
        <v>-0.1197740184434735</v>
      </c>
      <c r="AV6" t="n">
        <v>1</v>
      </c>
      <c r="AW6" t="n">
        <v>0.1029882519707155</v>
      </c>
    </row>
    <row r="7">
      <c r="A7" t="inlineStr">
        <is>
          <t>m4.0_z0.01400_irv00_STANDARD_TDU8</t>
        </is>
      </c>
      <c r="C7" t="n">
        <v>-0.4378591494058615</v>
      </c>
      <c r="D7" t="n">
        <v>0.8565077047784087</v>
      </c>
      <c r="E7" t="n">
        <v>-0.1171361788987468</v>
      </c>
      <c r="F7" t="n">
        <v>1.000000003943402</v>
      </c>
      <c r="G7" t="n">
        <v>0.1278330303344788</v>
      </c>
      <c r="I7" t="n">
        <v>-0.4378670130437817</v>
      </c>
      <c r="J7" t="n">
        <v>0.8565140685777467</v>
      </c>
      <c r="K7" t="n">
        <v>-0.117137310363885</v>
      </c>
      <c r="L7" t="n">
        <v>1</v>
      </c>
      <c r="M7" t="n">
        <v>0.1278316103501577</v>
      </c>
      <c r="O7" t="n">
        <v>-0.4468265291314167</v>
      </c>
      <c r="P7" t="n">
        <v>0.8662830025548012</v>
      </c>
      <c r="Q7" t="n">
        <v>-0.1199688583761552</v>
      </c>
      <c r="R7" t="n">
        <v>1</v>
      </c>
      <c r="S7" t="n">
        <v>0.1249233798840355</v>
      </c>
      <c r="U7" t="n">
        <v>-0.4348541011724318</v>
      </c>
      <c r="V7" t="n">
        <v>0.8570124294670594</v>
      </c>
      <c r="W7" t="n">
        <v>-0.1184866466882363</v>
      </c>
      <c r="X7" t="n">
        <v>1</v>
      </c>
      <c r="Y7" t="n">
        <v>0.1268442328154516</v>
      </c>
      <c r="AA7" t="n">
        <v>-0.440017172188556</v>
      </c>
      <c r="AB7" t="n">
        <v>0.8264614933661818</v>
      </c>
      <c r="AC7" t="n">
        <v>-0.103738835645073</v>
      </c>
      <c r="AD7" t="n">
        <v>1.000000004338641</v>
      </c>
      <c r="AE7" t="n">
        <v>0.1276172323794178</v>
      </c>
      <c r="AG7" t="n">
        <v>-0.440024924831332</v>
      </c>
      <c r="AH7" t="n">
        <v>0.8264674603202166</v>
      </c>
      <c r="AI7" t="n">
        <v>-0.1037398652456673</v>
      </c>
      <c r="AJ7" t="n">
        <v>1</v>
      </c>
      <c r="AK7" t="n">
        <v>0.1276158621022478</v>
      </c>
      <c r="AM7" t="n">
        <v>-0.4482880091828172</v>
      </c>
      <c r="AN7" t="n">
        <v>0.8348903930643774</v>
      </c>
      <c r="AO7" t="n">
        <v>-0.1061357224986007</v>
      </c>
      <c r="AP7" t="n">
        <v>1</v>
      </c>
      <c r="AQ7" t="n">
        <v>0.1250433677869857</v>
      </c>
      <c r="AS7" t="n">
        <v>-0.4370908233451717</v>
      </c>
      <c r="AT7" t="n">
        <v>0.8269118619478146</v>
      </c>
      <c r="AU7" t="n">
        <v>-0.1050367716893956</v>
      </c>
      <c r="AV7" t="n">
        <v>1</v>
      </c>
      <c r="AW7" t="n">
        <v>0.1266530398041133</v>
      </c>
    </row>
    <row r="8">
      <c r="A8" t="inlineStr">
        <is>
          <t>m3.0_z0.01000_irv00_STANDARD_TDU11</t>
        </is>
      </c>
      <c r="C8" t="n">
        <v>-0.4717082909122539</v>
      </c>
      <c r="D8" t="n">
        <v>0.875608616532908</v>
      </c>
      <c r="E8" t="n">
        <v>-0.1204782674402161</v>
      </c>
      <c r="F8" t="n">
        <v>1.000000010042967</v>
      </c>
      <c r="G8" t="n">
        <v>0.1204591441306135</v>
      </c>
      <c r="I8" t="n">
        <v>-0.4717176266167691</v>
      </c>
      <c r="J8" t="n">
        <v>0.875615837737042</v>
      </c>
      <c r="K8" t="n">
        <v>-0.1204796150865048</v>
      </c>
      <c r="L8" t="n">
        <v>1</v>
      </c>
      <c r="M8" t="n">
        <v>0.1204575657701159</v>
      </c>
      <c r="O8" t="n">
        <v>-0.4815362591763682</v>
      </c>
      <c r="P8" t="n">
        <v>0.8856822658033187</v>
      </c>
      <c r="Q8" t="n">
        <v>-0.1234730250097996</v>
      </c>
      <c r="R8" t="n">
        <v>1</v>
      </c>
      <c r="S8" t="n">
        <v>0.1175084145506647</v>
      </c>
      <c r="U8" t="n">
        <v>-0.4684425333592514</v>
      </c>
      <c r="V8" t="n">
        <v>0.8761961438849518</v>
      </c>
      <c r="W8" t="n">
        <v>-0.1219752668736779</v>
      </c>
      <c r="X8" t="n">
        <v>1</v>
      </c>
      <c r="Y8" t="n">
        <v>0.1193554247204928</v>
      </c>
      <c r="AA8" t="n">
        <v>-0.462493724256996</v>
      </c>
      <c r="AB8" t="n">
        <v>0.8539007842767177</v>
      </c>
      <c r="AC8" t="n">
        <v>-0.1147366236076142</v>
      </c>
      <c r="AD8" t="n">
        <v>1.00000001010736</v>
      </c>
      <c r="AE8" t="n">
        <v>0.118881932762438</v>
      </c>
      <c r="AG8" t="n">
        <v>-0.4625026684486055</v>
      </c>
      <c r="AH8" t="n">
        <v>0.85390764889013</v>
      </c>
      <c r="AI8" t="n">
        <v>-0.1147378944690606</v>
      </c>
      <c r="AJ8" t="n">
        <v>1</v>
      </c>
      <c r="AK8" t="n">
        <v>0.1188804148013297</v>
      </c>
      <c r="AM8" t="n">
        <v>-0.4711589593202271</v>
      </c>
      <c r="AN8" t="n">
        <v>0.8626934327719681</v>
      </c>
      <c r="AO8" t="n">
        <v>-0.1173403382167227</v>
      </c>
      <c r="AP8" t="n">
        <v>1</v>
      </c>
      <c r="AQ8" t="n">
        <v>0.1162733246190421</v>
      </c>
      <c r="AS8" t="n">
        <v>-0.4592876103010454</v>
      </c>
      <c r="AT8" t="n">
        <v>0.8544416881356117</v>
      </c>
      <c r="AU8" t="n">
        <v>-0.116190941378324</v>
      </c>
      <c r="AV8" t="n">
        <v>1</v>
      </c>
      <c r="AW8" t="n">
        <v>0.1178008030635741</v>
      </c>
    </row>
    <row r="9">
      <c r="A9" t="inlineStr">
        <is>
          <t>m3.0_z0.00200_irv00_STANDARD_TDU10</t>
        </is>
      </c>
      <c r="C9" t="n">
        <v>-0.4176887740159341</v>
      </c>
      <c r="D9" t="n">
        <v>0.5971363498580295</v>
      </c>
      <c r="E9" t="n">
        <v>-0.1389309067079125</v>
      </c>
      <c r="F9" t="n">
        <v>1.000000028745784</v>
      </c>
      <c r="G9" t="n">
        <v>0.07223315399151886</v>
      </c>
      <c r="I9" t="n">
        <v>-0.4176936624259164</v>
      </c>
      <c r="J9" t="n">
        <v>0.597138947331122</v>
      </c>
      <c r="K9" t="n">
        <v>-0.1389314738024866</v>
      </c>
      <c r="L9" t="n">
        <v>1</v>
      </c>
      <c r="M9" t="n">
        <v>0.07223263477224394</v>
      </c>
      <c r="O9" t="n">
        <v>-0.4280428036056366</v>
      </c>
      <c r="P9" t="n">
        <v>0.6035030566181662</v>
      </c>
      <c r="Q9" t="n">
        <v>-0.1410027253244902</v>
      </c>
      <c r="R9" t="n">
        <v>1</v>
      </c>
      <c r="S9" t="n">
        <v>0.07046733201755792</v>
      </c>
      <c r="U9" t="n">
        <v>-0.415844255490085</v>
      </c>
      <c r="V9" t="n">
        <v>0.5972189783734155</v>
      </c>
      <c r="W9" t="n">
        <v>-0.139770703453292</v>
      </c>
      <c r="X9" t="n">
        <v>1</v>
      </c>
      <c r="Y9" t="n">
        <v>0.07158443655830737</v>
      </c>
      <c r="AA9" t="n">
        <v>-0.4085165572809135</v>
      </c>
      <c r="AB9" t="n">
        <v>0.5822912823116866</v>
      </c>
      <c r="AC9" t="n">
        <v>-0.1330179093728123</v>
      </c>
      <c r="AD9" t="n">
        <v>1.000000028792414</v>
      </c>
      <c r="AE9" t="n">
        <v>0.07198313382916766</v>
      </c>
      <c r="AG9" t="n">
        <v>-0.4085212413871224</v>
      </c>
      <c r="AH9" t="n">
        <v>0.5822937619008773</v>
      </c>
      <c r="AI9" t="n">
        <v>-0.1330184463016868</v>
      </c>
      <c r="AJ9" t="n">
        <v>1</v>
      </c>
      <c r="AK9" t="n">
        <v>0.07198262958685604</v>
      </c>
      <c r="AM9" t="n">
        <v>-0.4176109840491702</v>
      </c>
      <c r="AN9" t="n">
        <v>0.5878600295065659</v>
      </c>
      <c r="AO9" t="n">
        <v>-0.1348198637817787</v>
      </c>
      <c r="AP9" t="n">
        <v>1</v>
      </c>
      <c r="AQ9" t="n">
        <v>0.07041591704289757</v>
      </c>
      <c r="AS9" t="n">
        <v>-0.4067000064813448</v>
      </c>
      <c r="AT9" t="n">
        <v>0.5823597232836261</v>
      </c>
      <c r="AU9" t="n">
        <v>-0.1338363975125562</v>
      </c>
      <c r="AV9" t="n">
        <v>1</v>
      </c>
      <c r="AW9" t="n">
        <v>0.07134680501806019</v>
      </c>
    </row>
    <row r="10">
      <c r="A10" t="inlineStr">
        <is>
          <t>m4.0_z0.00200_irv00_STANDARD_TDU15</t>
        </is>
      </c>
      <c r="C10" t="n">
        <v>-0.4320103941757303</v>
      </c>
      <c r="D10" t="n">
        <v>0.5773410557163849</v>
      </c>
      <c r="E10" t="n">
        <v>-0.1382546298123177</v>
      </c>
      <c r="F10" t="n">
        <v>1.000000011892599</v>
      </c>
      <c r="G10" t="n">
        <v>0.0750230734025692</v>
      </c>
      <c r="I10" t="n">
        <v>-0.4320159018620918</v>
      </c>
      <c r="J10" t="n">
        <v>0.5773438129996808</v>
      </c>
      <c r="K10" t="n">
        <v>-0.1382552795759179</v>
      </c>
      <c r="L10" t="n">
        <v>1</v>
      </c>
      <c r="M10" t="n">
        <v>0.07502247273430762</v>
      </c>
      <c r="O10" t="n">
        <v>-0.4425401404906126</v>
      </c>
      <c r="P10" t="n">
        <v>0.5834840368006173</v>
      </c>
      <c r="Q10" t="n">
        <v>-0.1404579435207746</v>
      </c>
      <c r="R10" t="n">
        <v>1</v>
      </c>
      <c r="S10" t="n">
        <v>0.0731293815518534</v>
      </c>
      <c r="U10" t="n">
        <v>-0.4300047871119052</v>
      </c>
      <c r="V10" t="n">
        <v>0.5774127933103677</v>
      </c>
      <c r="W10" t="n">
        <v>-0.1391733702940082</v>
      </c>
      <c r="X10" t="n">
        <v>1</v>
      </c>
      <c r="Y10" t="n">
        <v>0.07431549867527852</v>
      </c>
      <c r="AA10" t="n">
        <v>-0.4239735098765518</v>
      </c>
      <c r="AB10" t="n">
        <v>0.562111594069048</v>
      </c>
      <c r="AC10" t="n">
        <v>-0.131145857180659</v>
      </c>
      <c r="AD10" t="n">
        <v>1.000000011956992</v>
      </c>
      <c r="AE10" t="n">
        <v>0.07498437158970361</v>
      </c>
      <c r="AG10" t="n">
        <v>-0.4239788057669482</v>
      </c>
      <c r="AH10" t="n">
        <v>0.5621142203180083</v>
      </c>
      <c r="AI10" t="n">
        <v>-0.1311464689964106</v>
      </c>
      <c r="AJ10" t="n">
        <v>1</v>
      </c>
      <c r="AK10" t="n">
        <v>0.07498378785871938</v>
      </c>
      <c r="AM10" t="n">
        <v>-0.4332681363202121</v>
      </c>
      <c r="AN10" t="n">
        <v>0.5674733060890003</v>
      </c>
      <c r="AO10" t="n">
        <v>-0.1330540132938644</v>
      </c>
      <c r="AP10" t="n">
        <v>1</v>
      </c>
      <c r="AQ10" t="n">
        <v>0.07330345437483937</v>
      </c>
      <c r="AS10" t="n">
        <v>-0.422000332489553</v>
      </c>
      <c r="AT10" t="n">
        <v>0.5621677776636119</v>
      </c>
      <c r="AU10" t="n">
        <v>-0.1320397162342816</v>
      </c>
      <c r="AV10" t="n">
        <v>1</v>
      </c>
      <c r="AW10" t="n">
        <v>0.07429085898760605</v>
      </c>
    </row>
    <row r="11">
      <c r="A11" t="inlineStr">
        <is>
          <t>m4.0_z0.01000_irv00_STANDARD_TDU8</t>
        </is>
      </c>
      <c r="C11" t="n">
        <v>-0.450012170422065</v>
      </c>
      <c r="D11" t="n">
        <v>0.7771086257868376</v>
      </c>
      <c r="E11" t="n">
        <v>-0.1242859057870582</v>
      </c>
      <c r="F11" t="n">
        <v>1.000000006898816</v>
      </c>
      <c r="G11" t="n">
        <v>0.1116445918203368</v>
      </c>
      <c r="I11" t="n">
        <v>-0.4500199284195419</v>
      </c>
      <c r="J11" t="n">
        <v>0.7771140243703204</v>
      </c>
      <c r="K11" t="n">
        <v>-0.1242869626244962</v>
      </c>
      <c r="L11" t="n">
        <v>1</v>
      </c>
      <c r="M11" t="n">
        <v>0.1116433769245872</v>
      </c>
      <c r="O11" t="n">
        <v>-0.4597904452111897</v>
      </c>
      <c r="P11" t="n">
        <v>0.7858181147680071</v>
      </c>
      <c r="Q11" t="n">
        <v>-0.1269982557859762</v>
      </c>
      <c r="R11" t="n">
        <v>1</v>
      </c>
      <c r="S11" t="n">
        <v>0.1089905893059824</v>
      </c>
      <c r="U11" t="n">
        <v>-0.4471950006222289</v>
      </c>
      <c r="V11" t="n">
        <v>0.7774781038422127</v>
      </c>
      <c r="W11" t="n">
        <v>-0.1255688999799807</v>
      </c>
      <c r="X11" t="n">
        <v>1</v>
      </c>
      <c r="Y11" t="n">
        <v>0.1106907098757911</v>
      </c>
      <c r="AA11" t="n">
        <v>-0.4446450851058881</v>
      </c>
      <c r="AB11" t="n">
        <v>0.7549631102943266</v>
      </c>
      <c r="AC11" t="n">
        <v>-0.1157214231295445</v>
      </c>
      <c r="AD11" t="n">
        <v>1.000000007012058</v>
      </c>
      <c r="AE11" t="n">
        <v>0.1109344427452363</v>
      </c>
      <c r="AG11" t="n">
        <v>-0.4446525873237482</v>
      </c>
      <c r="AH11" t="n">
        <v>0.7549682219961087</v>
      </c>
      <c r="AI11" t="n">
        <v>-0.1157224080979316</v>
      </c>
      <c r="AJ11" t="n">
        <v>1</v>
      </c>
      <c r="AK11" t="n">
        <v>0.1109332702745831</v>
      </c>
      <c r="AM11" t="n">
        <v>-0.4533812847797227</v>
      </c>
      <c r="AN11" t="n">
        <v>0.7625359402842136</v>
      </c>
      <c r="AO11" t="n">
        <v>-0.1180569236805389</v>
      </c>
      <c r="AP11" t="n">
        <v>1</v>
      </c>
      <c r="AQ11" t="n">
        <v>0.1085854757535901</v>
      </c>
      <c r="AS11" t="n">
        <v>-0.4418852460818201</v>
      </c>
      <c r="AT11" t="n">
        <v>0.7552951254615472</v>
      </c>
      <c r="AU11" t="n">
        <v>-0.1169638811933487</v>
      </c>
      <c r="AV11" t="n">
        <v>1</v>
      </c>
      <c r="AW11" t="n">
        <v>0.1100014565675915</v>
      </c>
    </row>
    <row r="12">
      <c r="A12" t="inlineStr">
        <is>
          <t>m4.0_z0.00010_irv00_STANDARD_TDU25</t>
        </is>
      </c>
      <c r="C12" t="n">
        <v>-0.446063246297701</v>
      </c>
      <c r="D12" t="n">
        <v>0.4842886436917659</v>
      </c>
      <c r="E12" t="n">
        <v>-0.1540442608549686</v>
      </c>
      <c r="F12" t="n">
        <v>1.00000000681888</v>
      </c>
      <c r="G12" t="n">
        <v>0.04705528629189715</v>
      </c>
      <c r="I12" t="n">
        <v>-0.4460681085747283</v>
      </c>
      <c r="J12" t="n">
        <v>0.4842905504959555</v>
      </c>
      <c r="K12" t="n">
        <v>-0.1540447920692609</v>
      </c>
      <c r="L12" t="n">
        <v>1</v>
      </c>
      <c r="M12" t="n">
        <v>0.04705492350996182</v>
      </c>
      <c r="O12" t="n">
        <v>-0.4576049469150385</v>
      </c>
      <c r="P12" t="n">
        <v>0.4893215993137388</v>
      </c>
      <c r="Q12" t="n">
        <v>-0.1561072417592046</v>
      </c>
      <c r="R12" t="n">
        <v>1</v>
      </c>
      <c r="S12" t="n">
        <v>0.04559569584059297</v>
      </c>
      <c r="U12" t="n">
        <v>-0.4444039095767698</v>
      </c>
      <c r="V12" t="n">
        <v>0.4842750534210902</v>
      </c>
      <c r="W12" t="n">
        <v>-0.1548219217293965</v>
      </c>
      <c r="X12" t="n">
        <v>1</v>
      </c>
      <c r="Y12" t="n">
        <v>0.04644410168433869</v>
      </c>
      <c r="AA12" t="n">
        <v>-0.4361614441139583</v>
      </c>
      <c r="AB12" t="n">
        <v>0.4717715336477468</v>
      </c>
      <c r="AC12" t="n">
        <v>-0.1471284646115123</v>
      </c>
      <c r="AD12" t="n">
        <v>1.000000006885493</v>
      </c>
      <c r="AE12" t="n">
        <v>0.04761944261577611</v>
      </c>
      <c r="AG12" t="n">
        <v>-0.4361661068909244</v>
      </c>
      <c r="AH12" t="n">
        <v>0.4717733541015133</v>
      </c>
      <c r="AI12" t="n">
        <v>-0.1471289670423455</v>
      </c>
      <c r="AJ12" t="n">
        <v>1</v>
      </c>
      <c r="AK12" t="n">
        <v>0.04761908768212304</v>
      </c>
      <c r="AM12" t="n">
        <v>-0.44629698120684</v>
      </c>
      <c r="AN12" t="n">
        <v>0.4761692642575496</v>
      </c>
      <c r="AO12" t="n">
        <v>-0.1489189375822997</v>
      </c>
      <c r="AP12" t="n">
        <v>1</v>
      </c>
      <c r="AQ12" t="n">
        <v>0.04632057378679244</v>
      </c>
      <c r="AS12" t="n">
        <v>-0.4345249133217682</v>
      </c>
      <c r="AT12" t="n">
        <v>0.471748509005313</v>
      </c>
      <c r="AU12" t="n">
        <v>-0.1478864729017574</v>
      </c>
      <c r="AV12" t="n">
        <v>1</v>
      </c>
      <c r="AW12" t="n">
        <v>0.04701994089378659</v>
      </c>
    </row>
    <row r="13">
      <c r="A13" t="inlineStr">
        <is>
          <t>m4.0_z0.00300_irv00_STANDARD_TDU12</t>
        </is>
      </c>
      <c r="C13" t="n">
        <v>-0.4329968187732902</v>
      </c>
      <c r="D13" t="n">
        <v>0.6168127653105593</v>
      </c>
      <c r="E13" t="n">
        <v>-0.1339851763926259</v>
      </c>
      <c r="F13" t="n">
        <v>1.000000010908941</v>
      </c>
      <c r="G13" t="n">
        <v>0.08501399981986069</v>
      </c>
      <c r="I13" t="n">
        <v>-0.4330027773563214</v>
      </c>
      <c r="J13" t="n">
        <v>0.6168159995628256</v>
      </c>
      <c r="K13" t="n">
        <v>-0.1339859061599714</v>
      </c>
      <c r="L13" t="n">
        <v>1</v>
      </c>
      <c r="M13" t="n">
        <v>0.08501327186524396</v>
      </c>
      <c r="O13" t="n">
        <v>-0.4432674618376478</v>
      </c>
      <c r="P13" t="n">
        <v>0.6234439963841255</v>
      </c>
      <c r="Q13" t="n">
        <v>-0.136289882574044</v>
      </c>
      <c r="R13" t="n">
        <v>1</v>
      </c>
      <c r="S13" t="n">
        <v>0.08293555703847412</v>
      </c>
      <c r="U13" t="n">
        <v>-0.4308075205627614</v>
      </c>
      <c r="V13" t="n">
        <v>0.6169319036428423</v>
      </c>
      <c r="W13" t="n">
        <v>-0.1349841339053519</v>
      </c>
      <c r="X13" t="n">
        <v>1</v>
      </c>
      <c r="Y13" t="n">
        <v>0.08425147855109104</v>
      </c>
      <c r="AA13" t="n">
        <v>-0.4251642180397308</v>
      </c>
      <c r="AB13" t="n">
        <v>0.6005898457095427</v>
      </c>
      <c r="AC13" t="n">
        <v>-0.1269911499690579</v>
      </c>
      <c r="AD13" t="n">
        <v>1.000000010973334</v>
      </c>
      <c r="AE13" t="n">
        <v>0.08469182409598375</v>
      </c>
      <c r="AG13" t="n">
        <v>-0.4251699473520416</v>
      </c>
      <c r="AH13" t="n">
        <v>0.6005929239460081</v>
      </c>
      <c r="AI13" t="n">
        <v>-0.1269918366366793</v>
      </c>
      <c r="AJ13" t="n">
        <v>1</v>
      </c>
      <c r="AK13" t="n">
        <v>0.08469111850030281</v>
      </c>
      <c r="AM13" t="n">
        <v>-0.4342383798382985</v>
      </c>
      <c r="AN13" t="n">
        <v>0.6063766092808209</v>
      </c>
      <c r="AO13" t="n">
        <v>-0.1289873356975563</v>
      </c>
      <c r="AP13" t="n">
        <v>1</v>
      </c>
      <c r="AQ13" t="n">
        <v>0.0828487952157269</v>
      </c>
      <c r="AS13" t="n">
        <v>-0.4230120626825358</v>
      </c>
      <c r="AT13" t="n">
        <v>0.6006901068244104</v>
      </c>
      <c r="AU13" t="n">
        <v>-0.1279624440105619</v>
      </c>
      <c r="AV13" t="n">
        <v>1</v>
      </c>
      <c r="AW13" t="n">
        <v>0.08394470600531131</v>
      </c>
    </row>
    <row r="14">
      <c r="A14" t="inlineStr">
        <is>
          <t>m3.0_z0.00010_irv00_STANDARD_TDU16</t>
        </is>
      </c>
      <c r="C14" t="n">
        <v>-0.4158735067294472</v>
      </c>
      <c r="D14" t="n">
        <v>0.5329673511589306</v>
      </c>
      <c r="E14" t="n">
        <v>-0.1414741684735432</v>
      </c>
      <c r="F14" t="n">
        <v>1.000000011031066</v>
      </c>
      <c r="G14" t="n">
        <v>0.06090730515939669</v>
      </c>
      <c r="I14" t="n">
        <v>-0.4158778212542824</v>
      </c>
      <c r="J14" t="n">
        <v>0.5329693660058205</v>
      </c>
      <c r="K14" t="n">
        <v>-0.1414746398729844</v>
      </c>
      <c r="L14" t="n">
        <v>1</v>
      </c>
      <c r="M14" t="n">
        <v>0.06090691670225454</v>
      </c>
      <c r="O14" t="n">
        <v>-0.4265412252584002</v>
      </c>
      <c r="P14" t="n">
        <v>0.5385692312387196</v>
      </c>
      <c r="Q14" t="n">
        <v>-0.143396153594991</v>
      </c>
      <c r="R14" t="n">
        <v>1</v>
      </c>
      <c r="S14" t="n">
        <v>0.0593699311236438</v>
      </c>
      <c r="U14" t="n">
        <v>-0.4142641503458095</v>
      </c>
      <c r="V14" t="n">
        <v>0.5329910379176001</v>
      </c>
      <c r="W14" t="n">
        <v>-0.1422081851148974</v>
      </c>
      <c r="X14" t="n">
        <v>1</v>
      </c>
      <c r="Y14" t="n">
        <v>0.06033332928409241</v>
      </c>
      <c r="AA14" t="n">
        <v>-0.4064811027271187</v>
      </c>
      <c r="AB14" t="n">
        <v>0.5196603813439893</v>
      </c>
      <c r="AC14" t="n">
        <v>-0.1354533917918843</v>
      </c>
      <c r="AD14" t="n">
        <v>1.000000011079916</v>
      </c>
      <c r="AE14" t="n">
        <v>0.06097296342488789</v>
      </c>
      <c r="AG14" t="n">
        <v>-0.4064852387315505</v>
      </c>
      <c r="AH14" t="n">
        <v>0.5196623071608268</v>
      </c>
      <c r="AI14" t="n">
        <v>-0.1354538385444189</v>
      </c>
      <c r="AJ14" t="n">
        <v>1</v>
      </c>
      <c r="AK14" t="n">
        <v>0.06097258470800303</v>
      </c>
      <c r="AM14" t="n">
        <v>-0.4158435350013101</v>
      </c>
      <c r="AN14" t="n">
        <v>0.5245612255588429</v>
      </c>
      <c r="AO14" t="n">
        <v>-0.1371246280454155</v>
      </c>
      <c r="AP14" t="n">
        <v>1</v>
      </c>
      <c r="AQ14" t="n">
        <v>0.05960626981102611</v>
      </c>
      <c r="AS14" t="n">
        <v>-0.404894189892009</v>
      </c>
      <c r="AT14" t="n">
        <v>0.5196737905325879</v>
      </c>
      <c r="AU14" t="n">
        <v>-0.1361695280231615</v>
      </c>
      <c r="AV14" t="n">
        <v>1</v>
      </c>
      <c r="AW14" t="n">
        <v>0.06040954345252861</v>
      </c>
    </row>
    <row r="15">
      <c r="A15" t="inlineStr">
        <is>
          <t>m3.0_z0.00300_irv00_STANDARD_TDU9</t>
        </is>
      </c>
      <c r="C15" t="n">
        <v>-0.40875612978164</v>
      </c>
      <c r="D15" t="n">
        <v>0.6439566749039116</v>
      </c>
      <c r="E15" t="n">
        <v>-0.1288937643328936</v>
      </c>
      <c r="F15" t="n">
        <v>1.000000026190051</v>
      </c>
      <c r="G15" t="n">
        <v>0.08468263220207106</v>
      </c>
      <c r="I15" t="n">
        <v>-0.4087611665384294</v>
      </c>
      <c r="J15" t="n">
        <v>0.6439596744283892</v>
      </c>
      <c r="K15" t="n">
        <v>-0.1288943614428638</v>
      </c>
      <c r="L15" t="n">
        <v>1</v>
      </c>
      <c r="M15" t="n">
        <v>0.08468201225753351</v>
      </c>
      <c r="O15" t="n">
        <v>-0.4186261424819117</v>
      </c>
      <c r="P15" t="n">
        <v>0.6508895376065362</v>
      </c>
      <c r="Q15" t="n">
        <v>-0.1309804155756058</v>
      </c>
      <c r="R15" t="n">
        <v>1</v>
      </c>
      <c r="S15" t="n">
        <v>0.08274568855589469</v>
      </c>
      <c r="U15" t="n">
        <v>-0.4067838435494718</v>
      </c>
      <c r="V15" t="n">
        <v>0.6440877492359103</v>
      </c>
      <c r="W15" t="n">
        <v>-0.1297787380149204</v>
      </c>
      <c r="X15" t="n">
        <v>1</v>
      </c>
      <c r="Y15" t="n">
        <v>0.08400324365747522</v>
      </c>
      <c r="AA15" t="n">
        <v>-0.3999086822692455</v>
      </c>
      <c r="AB15" t="n">
        <v>0.6281620018189216</v>
      </c>
      <c r="AC15" t="n">
        <v>-0.1233679452905534</v>
      </c>
      <c r="AD15" t="n">
        <v>1.000000026250003</v>
      </c>
      <c r="AE15" t="n">
        <v>0.08407410635902224</v>
      </c>
      <c r="AG15" t="n">
        <v>-0.3999135079637275</v>
      </c>
      <c r="AH15" t="n">
        <v>0.6281648646758226</v>
      </c>
      <c r="AI15" t="n">
        <v>-0.1233685105615187</v>
      </c>
      <c r="AJ15" t="n">
        <v>1</v>
      </c>
      <c r="AK15" t="n">
        <v>0.08407350575653676</v>
      </c>
      <c r="AM15" t="n">
        <v>-0.408581340695333</v>
      </c>
      <c r="AN15" t="n">
        <v>0.6342273350087865</v>
      </c>
      <c r="AO15" t="n">
        <v>-0.1251836758639429</v>
      </c>
      <c r="AP15" t="n">
        <v>1</v>
      </c>
      <c r="AQ15" t="n">
        <v>0.08235652554359293</v>
      </c>
      <c r="AS15" t="n">
        <v>-0.3979675829638122</v>
      </c>
      <c r="AT15" t="n">
        <v>0.6282762198257507</v>
      </c>
      <c r="AU15" t="n">
        <v>-0.1242303354947251</v>
      </c>
      <c r="AV15" t="n">
        <v>1</v>
      </c>
      <c r="AW15" t="n">
        <v>0.08340769446906504</v>
      </c>
    </row>
    <row r="16">
      <c r="A16" t="inlineStr">
        <is>
          <t>m4.0_z0.00030_irv00_STANDARD_TDU19</t>
        </is>
      </c>
      <c r="C16" t="n">
        <v>-0.4299735048163278</v>
      </c>
      <c r="D16" t="n">
        <v>0.5318236913121055</v>
      </c>
      <c r="E16" t="n">
        <v>-0.1412302866821147</v>
      </c>
      <c r="F16" t="n">
        <v>1.000000004047763</v>
      </c>
      <c r="G16" t="n">
        <v>0.06533967122690498</v>
      </c>
      <c r="I16" t="n">
        <v>-0.4299784825045852</v>
      </c>
      <c r="J16" t="n">
        <v>0.531825957681638</v>
      </c>
      <c r="K16" t="n">
        <v>-0.1412308465236354</v>
      </c>
      <c r="L16" t="n">
        <v>1</v>
      </c>
      <c r="M16" t="n">
        <v>0.06533919482757149</v>
      </c>
      <c r="O16" t="n">
        <v>-0.4407731344596099</v>
      </c>
      <c r="P16" t="n">
        <v>0.5374168715666319</v>
      </c>
      <c r="Q16" t="n">
        <v>-0.1433020861123121</v>
      </c>
      <c r="R16" t="n">
        <v>1</v>
      </c>
      <c r="S16" t="n">
        <v>0.06364633940170779</v>
      </c>
      <c r="U16" t="n">
        <v>-0.4281751561072329</v>
      </c>
      <c r="V16" t="n">
        <v>0.531849372281141</v>
      </c>
      <c r="W16" t="n">
        <v>-0.1420558048168607</v>
      </c>
      <c r="X16" t="n">
        <v>1</v>
      </c>
      <c r="Y16" t="n">
        <v>0.06469770447764409</v>
      </c>
      <c r="AA16" t="n">
        <v>-0.4213533237895639</v>
      </c>
      <c r="AB16" t="n">
        <v>0.5179595658133529</v>
      </c>
      <c r="AC16" t="n">
        <v>-0.1343286080079942</v>
      </c>
      <c r="AD16" t="n">
        <v>1.000000004114376</v>
      </c>
      <c r="AE16" t="n">
        <v>0.06550325664100853</v>
      </c>
      <c r="AG16" t="n">
        <v>-0.4213581061479915</v>
      </c>
      <c r="AH16" t="n">
        <v>0.5179617275833031</v>
      </c>
      <c r="AI16" t="n">
        <v>-0.1343291362513583</v>
      </c>
      <c r="AJ16" t="n">
        <v>1</v>
      </c>
      <c r="AK16" t="n">
        <v>0.0655027924145014</v>
      </c>
      <c r="AM16" t="n">
        <v>-0.4308652862343809</v>
      </c>
      <c r="AN16" t="n">
        <v>0.5228447476283493</v>
      </c>
      <c r="AO16" t="n">
        <v>-0.1361244795381566</v>
      </c>
      <c r="AP16" t="n">
        <v>1</v>
      </c>
      <c r="AQ16" t="n">
        <v>0.06399844606917937</v>
      </c>
      <c r="AS16" t="n">
        <v>-0.4195819359501546</v>
      </c>
      <c r="AT16" t="n">
        <v>0.5179732292237414</v>
      </c>
      <c r="AU16" t="n">
        <v>-0.1351327009240948</v>
      </c>
      <c r="AV16" t="n">
        <v>1</v>
      </c>
      <c r="AW16" t="n">
        <v>0.06487363399995458</v>
      </c>
    </row>
    <row r="17">
      <c r="A17" t="inlineStr">
        <is>
          <t>m3.0_z0.00600_irv00_STANDARD_TDU9</t>
        </is>
      </c>
      <c r="C17" t="n">
        <v>-0.4417237481801894</v>
      </c>
      <c r="D17" t="n">
        <v>0.6763582695779036</v>
      </c>
      <c r="E17" t="n">
        <v>-0.1357619652142539</v>
      </c>
      <c r="F17" t="n">
        <v>1.000000026514236</v>
      </c>
      <c r="G17" t="n">
        <v>0.08251887242849421</v>
      </c>
      <c r="I17" t="n">
        <v>-0.4417302882304126</v>
      </c>
      <c r="J17" t="n">
        <v>0.6763621402588127</v>
      </c>
      <c r="K17" t="n">
        <v>-0.1357627981327123</v>
      </c>
      <c r="L17" t="n">
        <v>1</v>
      </c>
      <c r="M17" t="n">
        <v>0.08251806557083582</v>
      </c>
      <c r="O17" t="n">
        <v>-0.45202060214359</v>
      </c>
      <c r="P17" t="n">
        <v>0.6837324455535979</v>
      </c>
      <c r="Q17" t="n">
        <v>-0.1381990507968914</v>
      </c>
      <c r="R17" t="n">
        <v>1</v>
      </c>
      <c r="S17" t="n">
        <v>0.08037124207491511</v>
      </c>
      <c r="U17" t="n">
        <v>-0.4393546954969218</v>
      </c>
      <c r="V17" t="n">
        <v>0.6765545868372226</v>
      </c>
      <c r="W17" t="n">
        <v>-0.1368494453464143</v>
      </c>
      <c r="X17" t="n">
        <v>1</v>
      </c>
      <c r="Y17" t="n">
        <v>0.08168752297199808</v>
      </c>
      <c r="AA17" t="n">
        <v>-0.4320369512411659</v>
      </c>
      <c r="AB17" t="n">
        <v>0.6597476767100652</v>
      </c>
      <c r="AC17" t="n">
        <v>-0.1300819201577319</v>
      </c>
      <c r="AD17" t="n">
        <v>1.00000002658307</v>
      </c>
      <c r="AE17" t="n">
        <v>0.08188965642696999</v>
      </c>
      <c r="AG17" t="n">
        <v>-0.432043207853038</v>
      </c>
      <c r="AH17" t="n">
        <v>0.6597513653521537</v>
      </c>
      <c r="AI17" t="n">
        <v>-0.1300827081045611</v>
      </c>
      <c r="AJ17" t="n">
        <v>1</v>
      </c>
      <c r="AK17" t="n">
        <v>0.08188887676629113</v>
      </c>
      <c r="AM17" t="n">
        <v>-0.4410803175202632</v>
      </c>
      <c r="AN17" t="n">
        <v>0.6661944701453454</v>
      </c>
      <c r="AO17" t="n">
        <v>-0.1322031253812749</v>
      </c>
      <c r="AP17" t="n">
        <v>1</v>
      </c>
      <c r="AQ17" t="n">
        <v>0.0799878263951439</v>
      </c>
      <c r="AS17" t="n">
        <v>-0.4297070342747156</v>
      </c>
      <c r="AT17" t="n">
        <v>0.659921598696425</v>
      </c>
      <c r="AU17" t="n">
        <v>-0.1311402688146396</v>
      </c>
      <c r="AV17" t="n">
        <v>1</v>
      </c>
      <c r="AW17" t="n">
        <v>0.08107513074646856</v>
      </c>
    </row>
    <row r="18">
      <c r="A18" t="inlineStr">
        <is>
          <t>m4.0_z0.00100_irv00_STANDARD_TDU15</t>
        </is>
      </c>
      <c r="C18" t="n">
        <v>-0.4329191793239762</v>
      </c>
      <c r="D18" t="n">
        <v>0.5543288192089157</v>
      </c>
      <c r="E18" t="n">
        <v>-0.1402802046079898</v>
      </c>
      <c r="F18" t="n">
        <v>1.00000001244549</v>
      </c>
      <c r="G18" t="n">
        <v>0.07048348411364813</v>
      </c>
      <c r="I18" t="n">
        <v>-0.4329245139123727</v>
      </c>
      <c r="J18" t="n">
        <v>0.5543313569508134</v>
      </c>
      <c r="K18" t="n">
        <v>-0.1402808223528554</v>
      </c>
      <c r="L18" t="n">
        <v>1</v>
      </c>
      <c r="M18" t="n">
        <v>0.07048293482967918</v>
      </c>
      <c r="O18" t="n">
        <v>-0.4436012563456374</v>
      </c>
      <c r="P18" t="n">
        <v>0.5601932430515514</v>
      </c>
      <c r="Q18" t="n">
        <v>-0.1424426003438093</v>
      </c>
      <c r="R18" t="n">
        <v>1</v>
      </c>
      <c r="S18" t="n">
        <v>0.06867082419881396</v>
      </c>
      <c r="U18" t="n">
        <v>-0.4309918045353621</v>
      </c>
      <c r="V18" t="n">
        <v>0.5543768517185083</v>
      </c>
      <c r="W18" t="n">
        <v>-0.1411653286715753</v>
      </c>
      <c r="X18" t="n">
        <v>1</v>
      </c>
      <c r="Y18" t="n">
        <v>0.06979912591376744</v>
      </c>
      <c r="AA18" t="n">
        <v>-0.4247674863733231</v>
      </c>
      <c r="AB18" t="n">
        <v>0.53966789013149</v>
      </c>
      <c r="AC18" t="n">
        <v>-0.133088414717708</v>
      </c>
      <c r="AD18" t="n">
        <v>1.000000012505442</v>
      </c>
      <c r="AE18" t="n">
        <v>0.07058056251008082</v>
      </c>
      <c r="AG18" t="n">
        <v>-0.424772616093656</v>
      </c>
      <c r="AH18" t="n">
        <v>0.5396703080457823</v>
      </c>
      <c r="AI18" t="n">
        <v>-0.133088996524291</v>
      </c>
      <c r="AJ18" t="n">
        <v>1</v>
      </c>
      <c r="AK18" t="n">
        <v>0.07058002797376398</v>
      </c>
      <c r="AM18" t="n">
        <v>-0.4341929746304568</v>
      </c>
      <c r="AN18" t="n">
        <v>0.5447866139700864</v>
      </c>
      <c r="AO18" t="n">
        <v>-0.1349608673327727</v>
      </c>
      <c r="AP18" t="n">
        <v>1</v>
      </c>
      <c r="AQ18" t="n">
        <v>0.06897069053135309</v>
      </c>
      <c r="AS18" t="n">
        <v>-0.422870505240703</v>
      </c>
      <c r="AT18" t="n">
        <v>0.5397019048824305</v>
      </c>
      <c r="AU18" t="n">
        <v>-0.1339498088148312</v>
      </c>
      <c r="AV18" t="n">
        <v>1</v>
      </c>
      <c r="AW18" t="n">
        <v>0.06990969011350968</v>
      </c>
    </row>
    <row r="19">
      <c r="A19" t="inlineStr">
        <is>
          <t>m4.0_z0.02000_irv00_STANDARD_TDU8</t>
        </is>
      </c>
      <c r="C19" t="n">
        <v>-0.4326412682453817</v>
      </c>
      <c r="D19" t="n">
        <v>0.8982492798415009</v>
      </c>
      <c r="E19" t="n">
        <v>-0.1138905788367062</v>
      </c>
      <c r="F19" t="n">
        <v>1.000000002906454</v>
      </c>
      <c r="G19" t="n">
        <v>0.1343133243869588</v>
      </c>
      <c r="I19" t="n">
        <v>-0.4326492308283889</v>
      </c>
      <c r="J19" t="n">
        <v>0.8982562219040607</v>
      </c>
      <c r="K19" t="n">
        <v>-0.1138917624768835</v>
      </c>
      <c r="L19" t="n">
        <v>1</v>
      </c>
      <c r="M19" t="n">
        <v>0.1343117929452657</v>
      </c>
      <c r="O19" t="n">
        <v>-0.4412259746064464</v>
      </c>
      <c r="P19" t="n">
        <v>0.9085956164964519</v>
      </c>
      <c r="Q19" t="n">
        <v>-0.1167871864756874</v>
      </c>
      <c r="R19" t="n">
        <v>1</v>
      </c>
      <c r="S19" t="n">
        <v>0.1312890475618234</v>
      </c>
      <c r="U19" t="n">
        <v>-0.4295214745678639</v>
      </c>
      <c r="V19" t="n">
        <v>0.8988334370871762</v>
      </c>
      <c r="W19" t="n">
        <v>-0.1152843579470497</v>
      </c>
      <c r="X19" t="n">
        <v>1</v>
      </c>
      <c r="Y19" t="n">
        <v>0.133298771709763</v>
      </c>
      <c r="AA19" t="n">
        <v>-0.4370281455656766</v>
      </c>
      <c r="AB19" t="n">
        <v>0.865190522443271</v>
      </c>
      <c r="AC19" t="n">
        <v>-0.0992804313437734</v>
      </c>
      <c r="AD19" t="n">
        <v>1.000000003419377</v>
      </c>
      <c r="AE19" t="n">
        <v>0.1341028590040594</v>
      </c>
      <c r="AG19" t="n">
        <v>-0.4370360437702884</v>
      </c>
      <c r="AH19" t="n">
        <v>0.8651970122610646</v>
      </c>
      <c r="AI19" t="n">
        <v>-0.0992815012560016</v>
      </c>
      <c r="AJ19" t="n">
        <v>1</v>
      </c>
      <c r="AK19" t="n">
        <v>0.1341013827874623</v>
      </c>
      <c r="AM19" t="n">
        <v>-0.4450370080244185</v>
      </c>
      <c r="AN19" t="n">
        <v>0.8740911414283767</v>
      </c>
      <c r="AO19" t="n">
        <v>-0.1017204009166127</v>
      </c>
      <c r="AP19" t="n">
        <v>1</v>
      </c>
      <c r="AQ19" t="n">
        <v>0.1314291535929268</v>
      </c>
      <c r="AS19" t="n">
        <v>-0.4339962120858269</v>
      </c>
      <c r="AT19" t="n">
        <v>0.8657120121091474</v>
      </c>
      <c r="AU19" t="n">
        <v>-0.1006168998969706</v>
      </c>
      <c r="AV19" t="n">
        <v>1</v>
      </c>
      <c r="AW19" t="n">
        <v>0.1331145124876953</v>
      </c>
    </row>
    <row r="20">
      <c r="A20" t="inlineStr">
        <is>
          <t>m3.0_z0.00030_irv00_STANDARD_TDU13</t>
        </is>
      </c>
      <c r="C20" t="n">
        <v>-0.4252396759973909</v>
      </c>
      <c r="D20" t="n">
        <v>0.5897009883892856</v>
      </c>
      <c r="E20" t="n">
        <v>-0.1362520275283163</v>
      </c>
      <c r="F20" t="n">
        <v>1.000000011717184</v>
      </c>
      <c r="G20" t="n">
        <v>0.07535829638305458</v>
      </c>
      <c r="I20" t="n">
        <v>-0.4252448898388335</v>
      </c>
      <c r="J20" t="n">
        <v>0.5897036910717668</v>
      </c>
      <c r="K20" t="n">
        <v>-0.1362526325986582</v>
      </c>
      <c r="L20" t="n">
        <v>1</v>
      </c>
      <c r="M20" t="n">
        <v>0.07535772877682635</v>
      </c>
      <c r="O20" t="n">
        <v>-0.4357041622814352</v>
      </c>
      <c r="P20" t="n">
        <v>0.5959854519415749</v>
      </c>
      <c r="Q20" t="n">
        <v>-0.1383696037704781</v>
      </c>
      <c r="R20" t="n">
        <v>1</v>
      </c>
      <c r="S20" t="n">
        <v>0.07351669037680289</v>
      </c>
      <c r="U20" t="n">
        <v>-0.4233104369069224</v>
      </c>
      <c r="V20" t="n">
        <v>0.5897809870259727</v>
      </c>
      <c r="W20" t="n">
        <v>-0.1371311295518368</v>
      </c>
      <c r="X20" t="n">
        <v>1</v>
      </c>
      <c r="Y20" t="n">
        <v>0.07468015462352226</v>
      </c>
      <c r="AA20" t="n">
        <v>-0.4157006057070589</v>
      </c>
      <c r="AB20" t="n">
        <v>0.575129050419676</v>
      </c>
      <c r="AC20" t="n">
        <v>-0.1304827961934318</v>
      </c>
      <c r="AD20" t="n">
        <v>1.000000011770474</v>
      </c>
      <c r="AE20" t="n">
        <v>0.07499439413471976</v>
      </c>
      <c r="AG20" t="n">
        <v>-0.4157055972163174</v>
      </c>
      <c r="AH20" t="n">
        <v>0.5751316299130182</v>
      </c>
      <c r="AI20" t="n">
        <v>-0.1304833690609184</v>
      </c>
      <c r="AJ20" t="n">
        <v>1</v>
      </c>
      <c r="AK20" t="n">
        <v>0.07499384364173557</v>
      </c>
      <c r="AM20" t="n">
        <v>-0.4248857083862998</v>
      </c>
      <c r="AN20" t="n">
        <v>0.5806259329557295</v>
      </c>
      <c r="AO20" t="n">
        <v>-0.1323250959604902</v>
      </c>
      <c r="AP20" t="n">
        <v>1</v>
      </c>
      <c r="AQ20" t="n">
        <v>0.07336080381581526</v>
      </c>
      <c r="AS20" t="n">
        <v>-0.4138009629292546</v>
      </c>
      <c r="AT20" t="n">
        <v>0.5751945060948155</v>
      </c>
      <c r="AU20" t="n">
        <v>-0.1313393882981481</v>
      </c>
      <c r="AV20" t="n">
        <v>1</v>
      </c>
      <c r="AW20" t="n">
        <v>0.07432934791212042</v>
      </c>
    </row>
    <row r="21">
      <c r="A21" t="inlineStr">
        <is>
          <t>m4.0_z0.00600_irv00_STANDARD_TDU9</t>
        </is>
      </c>
      <c r="C21" t="n">
        <v>-0.4276163567162872</v>
      </c>
      <c r="D21" t="n">
        <v>0.7047980884511418</v>
      </c>
      <c r="E21" t="n">
        <v>-0.1221177938870444</v>
      </c>
      <c r="F21" t="n">
        <v>1.000000010200619</v>
      </c>
      <c r="G21" t="n">
        <v>0.1000055791688936</v>
      </c>
      <c r="I21" t="n">
        <v>-0.4276227209796774</v>
      </c>
      <c r="J21" t="n">
        <v>0.7048021945765813</v>
      </c>
      <c r="K21" t="n">
        <v>-0.1221185999022511</v>
      </c>
      <c r="L21" t="n">
        <v>1</v>
      </c>
      <c r="M21" t="n">
        <v>0.1000046692497865</v>
      </c>
      <c r="O21" t="n">
        <v>-0.4373661921725706</v>
      </c>
      <c r="P21" t="n">
        <v>0.7125266722765513</v>
      </c>
      <c r="Q21" t="n">
        <v>-0.1244898397485448</v>
      </c>
      <c r="R21" t="n">
        <v>1</v>
      </c>
      <c r="S21" t="n">
        <v>0.09768782262247425</v>
      </c>
      <c r="U21" t="n">
        <v>-0.4252018597855177</v>
      </c>
      <c r="V21" t="n">
        <v>0.7050291726071295</v>
      </c>
      <c r="W21" t="n">
        <v>-0.1232032303695896</v>
      </c>
      <c r="X21" t="n">
        <v>1</v>
      </c>
      <c r="Y21" t="n">
        <v>0.09918364851693269</v>
      </c>
      <c r="AA21" t="n">
        <v>-0.4198893414442129</v>
      </c>
      <c r="AB21" t="n">
        <v>0.686657738515617</v>
      </c>
      <c r="AC21" t="n">
        <v>-0.1157212031754895</v>
      </c>
      <c r="AD21" t="n">
        <v>1.000000010260571</v>
      </c>
      <c r="AE21" t="n">
        <v>0.09919466806840305</v>
      </c>
      <c r="AG21" t="n">
        <v>-0.419895457673599</v>
      </c>
      <c r="AH21" t="n">
        <v>0.6866616459884061</v>
      </c>
      <c r="AI21" t="n">
        <v>-0.1157219618495455</v>
      </c>
      <c r="AJ21" t="n">
        <v>1</v>
      </c>
      <c r="AK21" t="n">
        <v>0.09919378871839382</v>
      </c>
      <c r="AM21" t="n">
        <v>-0.4285050492768686</v>
      </c>
      <c r="AN21" t="n">
        <v>0.6934047103941595</v>
      </c>
      <c r="AO21" t="n">
        <v>-0.117777971774018</v>
      </c>
      <c r="AP21" t="n">
        <v>1</v>
      </c>
      <c r="AQ21" t="n">
        <v>0.097141637887254</v>
      </c>
      <c r="AS21" t="n">
        <v>-0.4175174596517886</v>
      </c>
      <c r="AT21" t="n">
        <v>0.6868637279794044</v>
      </c>
      <c r="AU21" t="n">
        <v>-0.1167764778500176</v>
      </c>
      <c r="AV21" t="n">
        <v>1</v>
      </c>
      <c r="AW21" t="n">
        <v>0.09838930758460956</v>
      </c>
    </row>
    <row r="22">
      <c r="A22" t="inlineStr">
        <is>
          <t>m3.0_z0.02000_irv00_STANDARD_TDU14</t>
        </is>
      </c>
      <c r="C22" t="n">
        <v>-0.4241844878249967</v>
      </c>
      <c r="D22" t="n">
        <v>1.000000005968449</v>
      </c>
      <c r="E22" t="n">
        <v>-0.09261314666275666</v>
      </c>
      <c r="F22" t="n">
        <v>0.9930094935595157</v>
      </c>
      <c r="G22" t="n">
        <v>0.1314974759258902</v>
      </c>
      <c r="I22" t="n">
        <v>-0.42418914641714</v>
      </c>
      <c r="J22" t="n">
        <v>1</v>
      </c>
      <c r="K22" t="n">
        <v>-0.09261360618731149</v>
      </c>
      <c r="L22" t="n">
        <v>0.9930011014529611</v>
      </c>
      <c r="M22" t="n">
        <v>0.1314946824506833</v>
      </c>
      <c r="O22" t="n">
        <v>-0.4271877743351048</v>
      </c>
      <c r="P22" t="n">
        <v>1</v>
      </c>
      <c r="Q22" t="n">
        <v>-0.09436087772904339</v>
      </c>
      <c r="R22" t="n">
        <v>0.9814868136569123</v>
      </c>
      <c r="S22" t="n">
        <v>0.126919732073303</v>
      </c>
      <c r="U22" t="n">
        <v>-0.4204656079946484</v>
      </c>
      <c r="V22" t="n">
        <v>1</v>
      </c>
      <c r="W22" t="n">
        <v>-0.09401113412872675</v>
      </c>
      <c r="X22" t="n">
        <v>0.9922113382971569</v>
      </c>
      <c r="Y22" t="n">
        <v>0.130293197342581</v>
      </c>
      <c r="AA22" t="n">
        <v>-0.4259220985325385</v>
      </c>
      <c r="AB22" t="n">
        <v>0.9764686823121593</v>
      </c>
      <c r="AC22" t="n">
        <v>-0.08385186508363951</v>
      </c>
      <c r="AD22" t="n">
        <v>1.000000004756085</v>
      </c>
      <c r="AE22" t="n">
        <v>0.1313397054936161</v>
      </c>
      <c r="AG22" t="n">
        <v>-0.4259302689422029</v>
      </c>
      <c r="AH22" t="n">
        <v>0.9764767520017171</v>
      </c>
      <c r="AI22" t="n">
        <v>-0.08385302673114337</v>
      </c>
      <c r="AJ22" t="n">
        <v>1</v>
      </c>
      <c r="AK22" t="n">
        <v>0.1313380642977988</v>
      </c>
      <c r="AM22" t="n">
        <v>-0.4332864219126854</v>
      </c>
      <c r="AN22" t="n">
        <v>0.9867171557296769</v>
      </c>
      <c r="AO22" t="n">
        <v>-0.08631343487911954</v>
      </c>
      <c r="AP22" t="n">
        <v>1</v>
      </c>
      <c r="AQ22" t="n">
        <v>0.1285917346382119</v>
      </c>
      <c r="AS22" t="n">
        <v>-0.4226000531611827</v>
      </c>
      <c r="AT22" t="n">
        <v>0.9772109707842648</v>
      </c>
      <c r="AU22" t="n">
        <v>-0.08528443036044418</v>
      </c>
      <c r="AV22" t="n">
        <v>1</v>
      </c>
      <c r="AW22" t="n">
        <v>0.1302582306674122</v>
      </c>
    </row>
    <row r="23">
      <c r="A23" t="inlineStr">
        <is>
          <t>m3.0_z0.00100_irv00_STANDARD_TDU11</t>
        </is>
      </c>
      <c r="C23" t="n">
        <v>-0.4206106543058752</v>
      </c>
      <c r="D23" t="n">
        <v>0.5767476139961758</v>
      </c>
      <c r="E23" t="n">
        <v>-0.1390877030604809</v>
      </c>
      <c r="F23" t="n">
        <v>1.000000031434745</v>
      </c>
      <c r="G23" t="n">
        <v>0.07018678583436966</v>
      </c>
      <c r="I23" t="n">
        <v>-0.4206155527989423</v>
      </c>
      <c r="J23" t="n">
        <v>0.5767501000239639</v>
      </c>
      <c r="K23" t="n">
        <v>-0.1390882647228978</v>
      </c>
      <c r="L23" t="n">
        <v>1</v>
      </c>
      <c r="M23" t="n">
        <v>0.07018627930212393</v>
      </c>
      <c r="O23" t="n">
        <v>-0.4310814152437346</v>
      </c>
      <c r="P23" t="n">
        <v>0.5828723445732421</v>
      </c>
      <c r="Q23" t="n">
        <v>-0.1411521890228354</v>
      </c>
      <c r="R23" t="n">
        <v>1</v>
      </c>
      <c r="S23" t="n">
        <v>0.06844542876476777</v>
      </c>
      <c r="U23" t="n">
        <v>-0.4187806025750213</v>
      </c>
      <c r="V23" t="n">
        <v>0.5768121967815744</v>
      </c>
      <c r="W23" t="n">
        <v>-0.1399222007197882</v>
      </c>
      <c r="X23" t="n">
        <v>1</v>
      </c>
      <c r="Y23" t="n">
        <v>0.06954052515927286</v>
      </c>
      <c r="AA23" t="n">
        <v>-0.4112761457031322</v>
      </c>
      <c r="AB23" t="n">
        <v>0.5624065816922652</v>
      </c>
      <c r="AC23" t="n">
        <v>-0.133167053421035</v>
      </c>
      <c r="AD23" t="n">
        <v>1.000000031488035</v>
      </c>
      <c r="AE23" t="n">
        <v>0.06998560966087197</v>
      </c>
      <c r="AG23" t="n">
        <v>-0.4112808384132147</v>
      </c>
      <c r="AH23" t="n">
        <v>0.5624089549536135</v>
      </c>
      <c r="AI23" t="n">
        <v>-0.1331675852216547</v>
      </c>
      <c r="AJ23" t="n">
        <v>1</v>
      </c>
      <c r="AK23" t="n">
        <v>0.06998511758002718</v>
      </c>
      <c r="AM23" t="n">
        <v>-0.4204701649112664</v>
      </c>
      <c r="AN23" t="n">
        <v>0.5677636521995657</v>
      </c>
      <c r="AO23" t="n">
        <v>-0.1349625991584772</v>
      </c>
      <c r="AP23" t="n">
        <v>1</v>
      </c>
      <c r="AQ23" t="n">
        <v>0.06843994982718557</v>
      </c>
      <c r="AS23" t="n">
        <v>-0.4094736035301271</v>
      </c>
      <c r="AT23" t="n">
        <v>0.5624578358231171</v>
      </c>
      <c r="AU23" t="n">
        <v>-0.1339804119026285</v>
      </c>
      <c r="AV23" t="n">
        <v>1</v>
      </c>
      <c r="AW23" t="n">
        <v>0.06935170033305613</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144Sm</t>
        </is>
      </c>
      <c r="J26" t="inlineStr">
        <is>
          <t>148Sm</t>
        </is>
      </c>
      <c r="K26" t="inlineStr">
        <is>
          <t>149Sm</t>
        </is>
      </c>
      <c r="L26" t="inlineStr">
        <is>
          <t>150Sm</t>
        </is>
      </c>
      <c r="M26" t="inlineStr">
        <is>
          <t>152Sm</t>
        </is>
      </c>
      <c r="O26" t="inlineStr">
        <is>
          <t>144Sm</t>
        </is>
      </c>
      <c r="P26" t="inlineStr">
        <is>
          <t>148Sm</t>
        </is>
      </c>
      <c r="Q26" t="inlineStr">
        <is>
          <t>149Sm</t>
        </is>
      </c>
      <c r="R26" t="inlineStr">
        <is>
          <t>150Sm</t>
        </is>
      </c>
      <c r="S26" t="inlineStr">
        <is>
          <t>152Sm</t>
        </is>
      </c>
      <c r="U26" t="inlineStr">
        <is>
          <t>144Sm</t>
        </is>
      </c>
      <c r="V26" t="inlineStr">
        <is>
          <t>148Sm</t>
        </is>
      </c>
      <c r="W26" t="inlineStr">
        <is>
          <t>149Sm</t>
        </is>
      </c>
      <c r="X26" t="inlineStr">
        <is>
          <t>150Sm</t>
        </is>
      </c>
      <c r="Y26" t="inlineStr">
        <is>
          <t>152Sm</t>
        </is>
      </c>
      <c r="AA26" t="inlineStr">
        <is>
          <t>144Sm</t>
        </is>
      </c>
      <c r="AB26" t="inlineStr">
        <is>
          <t>148Sm</t>
        </is>
      </c>
      <c r="AC26" t="inlineStr">
        <is>
          <t>149Sm</t>
        </is>
      </c>
      <c r="AD26" t="inlineStr">
        <is>
          <t>150Sm</t>
        </is>
      </c>
      <c r="AE26" t="inlineStr">
        <is>
          <t>152Sm</t>
        </is>
      </c>
      <c r="AG26" t="inlineStr">
        <is>
          <t>144Sm</t>
        </is>
      </c>
      <c r="AH26" t="inlineStr">
        <is>
          <t>148Sm</t>
        </is>
      </c>
      <c r="AI26" t="inlineStr">
        <is>
          <t>149Sm</t>
        </is>
      </c>
      <c r="AJ26" t="inlineStr">
        <is>
          <t>150Sm</t>
        </is>
      </c>
      <c r="AK26" t="inlineStr">
        <is>
          <t>152Sm</t>
        </is>
      </c>
      <c r="AM26" t="inlineStr">
        <is>
          <t>144Sm</t>
        </is>
      </c>
      <c r="AN26" t="inlineStr">
        <is>
          <t>148Sm</t>
        </is>
      </c>
      <c r="AO26" t="inlineStr">
        <is>
          <t>149Sm</t>
        </is>
      </c>
      <c r="AP26" t="inlineStr">
        <is>
          <t>150Sm</t>
        </is>
      </c>
      <c r="AQ26" t="inlineStr">
        <is>
          <t>152Sm</t>
        </is>
      </c>
      <c r="AS26" t="inlineStr">
        <is>
          <t>144Sm</t>
        </is>
      </c>
      <c r="AT26" t="inlineStr">
        <is>
          <t>148Sm</t>
        </is>
      </c>
      <c r="AU26" t="inlineStr">
        <is>
          <t>149Sm</t>
        </is>
      </c>
      <c r="AV26" t="inlineStr">
        <is>
          <t>150Sm</t>
        </is>
      </c>
      <c r="AW26" t="inlineStr">
        <is>
          <t>152Sm</t>
        </is>
      </c>
    </row>
    <row r="27">
      <c r="A27" t="inlineStr">
        <is>
          <t>m3.0_z0.00800_irv00_STANDARD_TDU10</t>
        </is>
      </c>
      <c r="I27" t="n">
        <v>1.00001790175554</v>
      </c>
      <c r="J27" t="n">
        <v>1.00000719084414</v>
      </c>
      <c r="K27" t="n">
        <v>1.000008612352256</v>
      </c>
      <c r="L27" t="n">
        <v>0.9999999819367819</v>
      </c>
      <c r="M27" t="n">
        <v>0.9999878049799986</v>
      </c>
      <c r="O27" t="n">
        <v>1.022077218910109</v>
      </c>
      <c r="P27" t="n">
        <v>1.011217603496315</v>
      </c>
      <c r="Q27" t="n">
        <v>1.020996824786712</v>
      </c>
      <c r="R27" t="n">
        <v>0.9999999819367819</v>
      </c>
      <c r="S27" t="n">
        <v>0.9736691827956721</v>
      </c>
      <c r="U27" t="n">
        <v>0.9938522370875637</v>
      </c>
      <c r="V27" t="n">
        <v>1.000489506172045</v>
      </c>
      <c r="W27" t="n">
        <v>1.009970379929069</v>
      </c>
      <c r="X27" t="n">
        <v>0.9999999819367819</v>
      </c>
      <c r="Y27" t="n">
        <v>0.9896797043927118</v>
      </c>
      <c r="AA27" t="n">
        <v>0.9785986091919622</v>
      </c>
      <c r="AB27" t="n">
        <v>0.9754265366409477</v>
      </c>
      <c r="AC27" t="n">
        <v>0.9574797523487194</v>
      </c>
      <c r="AD27" t="n">
        <v>1.000000000075495</v>
      </c>
      <c r="AE27" t="n">
        <v>0.9892448841659434</v>
      </c>
      <c r="AG27" t="n">
        <v>0.9786157288035359</v>
      </c>
      <c r="AH27" t="n">
        <v>0.9754333796270008</v>
      </c>
      <c r="AI27" t="n">
        <v>0.957487890831877</v>
      </c>
      <c r="AJ27" t="n">
        <v>0.9999999819367819</v>
      </c>
      <c r="AK27" t="n">
        <v>0.9892331367613554</v>
      </c>
      <c r="AM27" t="n">
        <v>0.9980016795722635</v>
      </c>
      <c r="AN27" t="n">
        <v>0.9852252650942218</v>
      </c>
      <c r="AO27" t="n">
        <v>0.9757536350911821</v>
      </c>
      <c r="AP27" t="n">
        <v>0.9999999819367819</v>
      </c>
      <c r="AQ27" t="n">
        <v>0.9659571917571915</v>
      </c>
      <c r="AS27" t="n">
        <v>0.9725571662526321</v>
      </c>
      <c r="AT27" t="n">
        <v>0.9758718691614758</v>
      </c>
      <c r="AU27" t="n">
        <v>0.9671724927733492</v>
      </c>
      <c r="AV27" t="n">
        <v>0.9999999819367819</v>
      </c>
      <c r="AW27" t="n">
        <v>0.9791378936526287</v>
      </c>
    </row>
    <row r="28">
      <c r="A28" t="inlineStr">
        <is>
          <t>m3.0_z0.01400_irv00_STANDARD_TDU13</t>
        </is>
      </c>
      <c r="I28" t="n">
        <v>1.000020014274299</v>
      </c>
      <c r="J28" t="n">
        <v>1.000008462958754</v>
      </c>
      <c r="K28" t="n">
        <v>1.00001202807932</v>
      </c>
      <c r="L28" t="n">
        <v>0.9999999934364716</v>
      </c>
      <c r="M28" t="n">
        <v>0.999986739915328</v>
      </c>
      <c r="O28" t="n">
        <v>1.020233898641111</v>
      </c>
      <c r="P28" t="n">
        <v>1.011606846706256</v>
      </c>
      <c r="Q28" t="n">
        <v>1.026549129901022</v>
      </c>
      <c r="R28" t="n">
        <v>0.9999999934364716</v>
      </c>
      <c r="S28" t="n">
        <v>0.9757465554055145</v>
      </c>
      <c r="U28" t="n">
        <v>0.9927418833426483</v>
      </c>
      <c r="V28" t="n">
        <v>1.000731652119403</v>
      </c>
      <c r="W28" t="n">
        <v>1.013428387033945</v>
      </c>
      <c r="X28" t="n">
        <v>0.9999999934364716</v>
      </c>
      <c r="Y28" t="n">
        <v>0.991036400954005</v>
      </c>
      <c r="AA28" t="n">
        <v>0.9847816960236125</v>
      </c>
      <c r="AB28" t="n">
        <v>0.9736094223701001</v>
      </c>
      <c r="AC28" t="n">
        <v>0.9394513042482949</v>
      </c>
      <c r="AD28" t="n">
        <v>1.000000000079936</v>
      </c>
      <c r="AE28" t="n">
        <v>0.9883575481398738</v>
      </c>
      <c r="AG28" t="n">
        <v>0.9848009679036955</v>
      </c>
      <c r="AH28" t="n">
        <v>0.9736174474112834</v>
      </c>
      <c r="AI28" t="n">
        <v>0.9394625784812125</v>
      </c>
      <c r="AJ28" t="n">
        <v>0.9999999934364716</v>
      </c>
      <c r="AK28" t="n">
        <v>0.9883447968490182</v>
      </c>
      <c r="AM28" t="n">
        <v>1.002770460424522</v>
      </c>
      <c r="AN28" t="n">
        <v>0.9837195746812186</v>
      </c>
      <c r="AO28" t="n">
        <v>0.9624339902732394</v>
      </c>
      <c r="AP28" t="n">
        <v>0.9999999934364716</v>
      </c>
      <c r="AQ28" t="n">
        <v>0.9669189205627002</v>
      </c>
      <c r="AS28" t="n">
        <v>0.9776686883392574</v>
      </c>
      <c r="AT28" t="n">
        <v>0.9742826698283823</v>
      </c>
      <c r="AU28" t="n">
        <v>0.9524720298724358</v>
      </c>
      <c r="AV28" t="n">
        <v>0.9999999934364716</v>
      </c>
      <c r="AW28" t="n">
        <v>0.9795848409915291</v>
      </c>
    </row>
    <row r="29">
      <c r="A29" t="inlineStr">
        <is>
          <t>m4.0_z0.00800_irv00_STANDARD_TDU9</t>
        </is>
      </c>
      <c r="I29" t="n">
        <v>1.000016347260821</v>
      </c>
      <c r="J29" t="n">
        <v>1.000006494053577</v>
      </c>
      <c r="K29" t="n">
        <v>1.000007644350245</v>
      </c>
      <c r="L29" t="n">
        <v>0.9999999920442521</v>
      </c>
      <c r="M29" t="n">
        <v>0.9999897101863848</v>
      </c>
      <c r="O29" t="n">
        <v>1.022230187420669</v>
      </c>
      <c r="P29" t="n">
        <v>1.011076282866046</v>
      </c>
      <c r="Q29" t="n">
        <v>1.020576018302613</v>
      </c>
      <c r="R29" t="n">
        <v>0.9999999920442521</v>
      </c>
      <c r="S29" t="n">
        <v>0.9760830731388459</v>
      </c>
      <c r="U29" t="n">
        <v>0.9940256928613516</v>
      </c>
      <c r="V29" t="n">
        <v>1.000395461264061</v>
      </c>
      <c r="W29" t="n">
        <v>1.009576830797137</v>
      </c>
      <c r="X29" t="n">
        <v>0.9999999920442521</v>
      </c>
      <c r="Y29" t="n">
        <v>0.9913397631790322</v>
      </c>
      <c r="AA29" t="n">
        <v>0.9850794845683014</v>
      </c>
      <c r="AB29" t="n">
        <v>0.9727669804426079</v>
      </c>
      <c r="AC29" t="n">
        <v>0.9396177772790885</v>
      </c>
      <c r="AD29" t="n">
        <v>1.000000000084377</v>
      </c>
      <c r="AE29" t="n">
        <v>0.9932076613079556</v>
      </c>
      <c r="AG29" t="n">
        <v>0.9850952432503022</v>
      </c>
      <c r="AH29" t="n">
        <v>0.9727731432384048</v>
      </c>
      <c r="AI29" t="n">
        <v>0.9396249355503289</v>
      </c>
      <c r="AJ29" t="n">
        <v>0.9999999920442521</v>
      </c>
      <c r="AK29" t="n">
        <v>0.9931977239246618</v>
      </c>
      <c r="AM29" t="n">
        <v>1.004831869606454</v>
      </c>
      <c r="AN29" t="n">
        <v>0.9824149582389021</v>
      </c>
      <c r="AO29" t="n">
        <v>0.9573935035736253</v>
      </c>
      <c r="AP29" t="n">
        <v>0.9999999920442521</v>
      </c>
      <c r="AQ29" t="n">
        <v>0.9720319622199084</v>
      </c>
      <c r="AS29" t="n">
        <v>0.9792189505295862</v>
      </c>
      <c r="AT29" t="n">
        <v>0.9731201092633249</v>
      </c>
      <c r="AU29" t="n">
        <v>0.9489081962517455</v>
      </c>
      <c r="AV29" t="n">
        <v>0.9999999920442521</v>
      </c>
      <c r="AW29" t="n">
        <v>0.9847309913088957</v>
      </c>
    </row>
    <row r="30">
      <c r="A30" t="inlineStr">
        <is>
          <t>m4.0_z0.01400_irv00_STANDARD_TDU8</t>
        </is>
      </c>
      <c r="I30" t="n">
        <v>1.000017959286521</v>
      </c>
      <c r="J30" t="n">
        <v>1.000007429938228</v>
      </c>
      <c r="K30" t="n">
        <v>1.000009659399417</v>
      </c>
      <c r="L30" t="n">
        <v>0.999999996056598</v>
      </c>
      <c r="M30" t="n">
        <v>0.9999888918825021</v>
      </c>
      <c r="O30" t="n">
        <v>1.020480055601723</v>
      </c>
      <c r="P30" t="n">
        <v>1.011412971210716</v>
      </c>
      <c r="Q30" t="n">
        <v>1.024182788819302</v>
      </c>
      <c r="R30" t="n">
        <v>0.999999996056598</v>
      </c>
      <c r="S30" t="n">
        <v>0.9772386648205856</v>
      </c>
      <c r="U30" t="n">
        <v>0.9931369522881792</v>
      </c>
      <c r="V30" t="n">
        <v>1.00058928213469</v>
      </c>
      <c r="W30" t="n">
        <v>1.011529040832524</v>
      </c>
      <c r="X30" t="n">
        <v>0.999999996056598</v>
      </c>
      <c r="Y30" t="n">
        <v>0.9922649293657515</v>
      </c>
      <c r="AA30" t="n">
        <v>1.004928577570259</v>
      </c>
      <c r="AB30" t="n">
        <v>0.964920092084869</v>
      </c>
      <c r="AC30" t="n">
        <v>0.8856259152413146</v>
      </c>
      <c r="AD30" t="n">
        <v>1.000000000395239</v>
      </c>
      <c r="AE30" t="n">
        <v>0.9983118764023949</v>
      </c>
      <c r="AG30" t="n">
        <v>1.004946283361691</v>
      </c>
      <c r="AH30" t="n">
        <v>0.9649270586935771</v>
      </c>
      <c r="AI30" t="n">
        <v>0.8856347050157803</v>
      </c>
      <c r="AJ30" t="n">
        <v>0.999999996056598</v>
      </c>
      <c r="AK30" t="n">
        <v>0.9983011571292427</v>
      </c>
      <c r="AM30" t="n">
        <v>1.023817841401983</v>
      </c>
      <c r="AN30" t="n">
        <v>0.9747611006959663</v>
      </c>
      <c r="AO30" t="n">
        <v>0.9060883110276717</v>
      </c>
      <c r="AP30" t="n">
        <v>0.999999996056598</v>
      </c>
      <c r="AQ30" t="n">
        <v>0.9781772947086219</v>
      </c>
      <c r="AS30" t="n">
        <v>0.9982452666303027</v>
      </c>
      <c r="AT30" t="n">
        <v>0.965445911734967</v>
      </c>
      <c r="AU30" t="n">
        <v>0.8967064887799525</v>
      </c>
      <c r="AV30" t="n">
        <v>0.999999996056598</v>
      </c>
      <c r="AW30" t="n">
        <v>0.9907692829679619</v>
      </c>
    </row>
    <row r="31">
      <c r="A31" t="inlineStr">
        <is>
          <t>m3.0_z0.01000_irv00_STANDARD_TDU11</t>
        </is>
      </c>
      <c r="I31" t="n">
        <v>1.000019791266541</v>
      </c>
      <c r="J31" t="n">
        <v>1.000008247068379</v>
      </c>
      <c r="K31" t="n">
        <v>1.000011185804024</v>
      </c>
      <c r="L31" t="n">
        <v>0.9999999899570328</v>
      </c>
      <c r="M31" t="n">
        <v>0.9999868971300679</v>
      </c>
      <c r="O31" t="n">
        <v>1.020834843172054</v>
      </c>
      <c r="P31" t="n">
        <v>1.011504739766379</v>
      </c>
      <c r="Q31" t="n">
        <v>1.024857242996706</v>
      </c>
      <c r="R31" t="n">
        <v>0.9999999899570328</v>
      </c>
      <c r="S31" t="n">
        <v>0.9755043122608498</v>
      </c>
      <c r="U31" t="n">
        <v>0.9930767433689014</v>
      </c>
      <c r="V31" t="n">
        <v>1.000670993113761</v>
      </c>
      <c r="W31" t="n">
        <v>1.012425472786656</v>
      </c>
      <c r="X31" t="n">
        <v>0.9999999899570328</v>
      </c>
      <c r="Y31" t="n">
        <v>0.9908373962135746</v>
      </c>
      <c r="AA31" t="n">
        <v>0.9804655401806962</v>
      </c>
      <c r="AB31" t="n">
        <v>0.9752082930132124</v>
      </c>
      <c r="AC31" t="n">
        <v>0.9523429083552266</v>
      </c>
      <c r="AD31" t="n">
        <v>1.000000000064393</v>
      </c>
      <c r="AE31" t="n">
        <v>0.9869066696467194</v>
      </c>
      <c r="AG31" t="n">
        <v>0.9804845014577861</v>
      </c>
      <c r="AH31" t="n">
        <v>0.9752161328326051</v>
      </c>
      <c r="AI31" t="n">
        <v>0.9523534568256973</v>
      </c>
      <c r="AJ31" t="n">
        <v>0.9999999899570328</v>
      </c>
      <c r="AK31" t="n">
        <v>0.9868940681865376</v>
      </c>
      <c r="AM31" t="n">
        <v>0.9988354421522582</v>
      </c>
      <c r="AN31" t="n">
        <v>0.985250049488915</v>
      </c>
      <c r="AO31" t="n">
        <v>0.9739543961731486</v>
      </c>
      <c r="AP31" t="n">
        <v>0.9999999899570328</v>
      </c>
      <c r="AQ31" t="n">
        <v>0.9652511269129324</v>
      </c>
      <c r="AS31" t="n">
        <v>0.9736687252471488</v>
      </c>
      <c r="AT31" t="n">
        <v>0.9758260391713485</v>
      </c>
      <c r="AU31" t="n">
        <v>0.9644141125782745</v>
      </c>
      <c r="AV31" t="n">
        <v>0.9999999899570328</v>
      </c>
      <c r="AW31" t="n">
        <v>0.9779315959263578</v>
      </c>
    </row>
    <row r="32">
      <c r="A32" t="inlineStr">
        <is>
          <t>m3.0_z0.00200_irv00_STANDARD_TDU10</t>
        </is>
      </c>
      <c r="I32" t="n">
        <v>1.00001170347466</v>
      </c>
      <c r="J32" t="n">
        <v>1.000004349882725</v>
      </c>
      <c r="K32" t="n">
        <v>1.000004081846059</v>
      </c>
      <c r="L32" t="n">
        <v>0.9999999712542164</v>
      </c>
      <c r="M32" t="n">
        <v>0.9999928118980519</v>
      </c>
      <c r="O32" t="n">
        <v>1.02478886250677</v>
      </c>
      <c r="P32" t="n">
        <v>1.010662065308284</v>
      </c>
      <c r="Q32" t="n">
        <v>1.014912582561154</v>
      </c>
      <c r="R32" t="n">
        <v>0.9999999712542164</v>
      </c>
      <c r="S32" t="n">
        <v>0.9755538575240911</v>
      </c>
      <c r="U32" t="n">
        <v>0.9955839882692687</v>
      </c>
      <c r="V32" t="n">
        <v>1.000138374619809</v>
      </c>
      <c r="W32" t="n">
        <v>1.006044707871554</v>
      </c>
      <c r="X32" t="n">
        <v>0.9999999712542164</v>
      </c>
      <c r="Y32" t="n">
        <v>0.9910191179899516</v>
      </c>
      <c r="AA32" t="n">
        <v>0.9780405476382982</v>
      </c>
      <c r="AB32" t="n">
        <v>0.9751395681239764</v>
      </c>
      <c r="AC32" t="n">
        <v>0.9574392950048786</v>
      </c>
      <c r="AD32" t="n">
        <v>1.000000000046629</v>
      </c>
      <c r="AE32" t="n">
        <v>0.9965387062791061</v>
      </c>
      <c r="AG32" t="n">
        <v>0.9780517619837635</v>
      </c>
      <c r="AH32" t="n">
        <v>0.9751437205913172</v>
      </c>
      <c r="AI32" t="n">
        <v>0.9574431597235882</v>
      </c>
      <c r="AJ32" t="n">
        <v>0.9999999712542164</v>
      </c>
      <c r="AK32" t="n">
        <v>0.9965317255191123</v>
      </c>
      <c r="AM32" t="n">
        <v>0.9998137609349278</v>
      </c>
      <c r="AN32" t="n">
        <v>0.9844653229473149</v>
      </c>
      <c r="AO32" t="n">
        <v>0.9704094429126785</v>
      </c>
      <c r="AP32" t="n">
        <v>0.9999999712542164</v>
      </c>
      <c r="AQ32" t="n">
        <v>0.9748420656138778</v>
      </c>
      <c r="AS32" t="n">
        <v>0.9736914941980939</v>
      </c>
      <c r="AT32" t="n">
        <v>0.9752541834408227</v>
      </c>
      <c r="AU32" t="n">
        <v>0.9633306273163031</v>
      </c>
      <c r="AV32" t="n">
        <v>0.9999999712542164</v>
      </c>
      <c r="AW32" t="n">
        <v>0.9877293330765712</v>
      </c>
    </row>
    <row r="33">
      <c r="A33" t="inlineStr">
        <is>
          <t>m4.0_z0.00200_irv00_STANDARD_TDU15</t>
        </is>
      </c>
      <c r="I33" t="n">
        <v>1.000012748967237</v>
      </c>
      <c r="J33" t="n">
        <v>1.000004775830973</v>
      </c>
      <c r="K33" t="n">
        <v>1.000004699760153</v>
      </c>
      <c r="L33" t="n">
        <v>0.9999999881074012</v>
      </c>
      <c r="M33" t="n">
        <v>0.999991993552992</v>
      </c>
      <c r="O33" t="n">
        <v>1.024373826317241</v>
      </c>
      <c r="P33" t="n">
        <v>1.01064012514511</v>
      </c>
      <c r="Q33" t="n">
        <v>1.015936635984255</v>
      </c>
      <c r="R33" t="n">
        <v>0.9999999881074012</v>
      </c>
      <c r="S33" t="n">
        <v>0.9747585407418015</v>
      </c>
      <c r="U33" t="n">
        <v>0.9953575027571923</v>
      </c>
      <c r="V33" t="n">
        <v>1.00012425514048</v>
      </c>
      <c r="W33" t="n">
        <v>1.006645278230014</v>
      </c>
      <c r="X33" t="n">
        <v>0.9999999881074012</v>
      </c>
      <c r="Y33" t="n">
        <v>0.9905685718379748</v>
      </c>
      <c r="AA33" t="n">
        <v>0.9813965487693583</v>
      </c>
      <c r="AB33" t="n">
        <v>0.973621377699461</v>
      </c>
      <c r="AC33" t="n">
        <v>0.9485820283826372</v>
      </c>
      <c r="AD33" t="n">
        <v>1.000000000064393</v>
      </c>
      <c r="AE33" t="n">
        <v>0.9994841345320804</v>
      </c>
      <c r="AG33" t="n">
        <v>0.9814088074799537</v>
      </c>
      <c r="AH33" t="n">
        <v>0.9736259265686853</v>
      </c>
      <c r="AI33" t="n">
        <v>0.9485864536648319</v>
      </c>
      <c r="AJ33" t="n">
        <v>0.9999999881074012</v>
      </c>
      <c r="AK33" t="n">
        <v>0.9994763538459827</v>
      </c>
      <c r="AM33" t="n">
        <v>1.002911370099975</v>
      </c>
      <c r="AN33" t="n">
        <v>0.9829082835359068</v>
      </c>
      <c r="AO33" t="n">
        <v>0.9623837803803514</v>
      </c>
      <c r="AP33" t="n">
        <v>0.9999999881074012</v>
      </c>
      <c r="AQ33" t="n">
        <v>0.9770787978985818</v>
      </c>
      <c r="AS33" t="n">
        <v>0.9768291184167541</v>
      </c>
      <c r="AT33" t="n">
        <v>0.9737186920927605</v>
      </c>
      <c r="AU33" t="n">
        <v>0.9550473384763105</v>
      </c>
      <c r="AV33" t="n">
        <v>0.9999999881074012</v>
      </c>
      <c r="AW33" t="n">
        <v>0.9902401437084012</v>
      </c>
    </row>
    <row r="34">
      <c r="A34" t="inlineStr">
        <is>
          <t>m4.0_z0.01000_irv00_STANDARD_TDU8</t>
        </is>
      </c>
      <c r="I34" t="n">
        <v>1.000017239528143</v>
      </c>
      <c r="J34" t="n">
        <v>1.000006947012687</v>
      </c>
      <c r="K34" t="n">
        <v>1.000008503276629</v>
      </c>
      <c r="L34" t="n">
        <v>0.9999999931011843</v>
      </c>
      <c r="M34" t="n">
        <v>0.999989118185397</v>
      </c>
      <c r="O34" t="n">
        <v>1.021728911864658</v>
      </c>
      <c r="P34" t="n">
        <v>1.011207556694344</v>
      </c>
      <c r="Q34" t="n">
        <v>1.021823472112479</v>
      </c>
      <c r="R34" t="n">
        <v>0.9999999931011843</v>
      </c>
      <c r="S34" t="n">
        <v>0.976228113954455</v>
      </c>
      <c r="U34" t="n">
        <v>0.9937397919767506</v>
      </c>
      <c r="V34" t="n">
        <v>1.000475452263834</v>
      </c>
      <c r="W34" t="n">
        <v>1.010322925876411</v>
      </c>
      <c r="X34" t="n">
        <v>0.9999999931011843</v>
      </c>
      <c r="Y34" t="n">
        <v>0.9914560846253913</v>
      </c>
      <c r="AA34" t="n">
        <v>0.9880734662994933</v>
      </c>
      <c r="AB34" t="n">
        <v>0.9715026770291113</v>
      </c>
      <c r="AC34" t="n">
        <v>0.9310904755991604</v>
      </c>
      <c r="AD34" t="n">
        <v>1.000000000113243</v>
      </c>
      <c r="AE34" t="n">
        <v>0.9936391986076381</v>
      </c>
      <c r="AG34" t="n">
        <v>0.9880901374438606</v>
      </c>
      <c r="AH34" t="n">
        <v>0.9715092548762906</v>
      </c>
      <c r="AI34" t="n">
        <v>0.9310984006199488</v>
      </c>
      <c r="AJ34" t="n">
        <v>0.9999999931011843</v>
      </c>
      <c r="AK34" t="n">
        <v>0.993628696794392</v>
      </c>
      <c r="AM34" t="n">
        <v>1.007486718313636</v>
      </c>
      <c r="AN34" t="n">
        <v>0.9812475566232856</v>
      </c>
      <c r="AO34" t="n">
        <v>0.9498818303887843</v>
      </c>
      <c r="AP34" t="n">
        <v>0.9999999931011843</v>
      </c>
      <c r="AQ34" t="n">
        <v>0.9725995140752577</v>
      </c>
      <c r="AS34" t="n">
        <v>0.9819406565546379</v>
      </c>
      <c r="AT34" t="n">
        <v>0.9719299212472339</v>
      </c>
      <c r="AU34" t="n">
        <v>0.9410872492150921</v>
      </c>
      <c r="AV34" t="n">
        <v>0.9999999931011843</v>
      </c>
      <c r="AW34" t="n">
        <v>0.98528244650319</v>
      </c>
    </row>
    <row r="35">
      <c r="A35" t="inlineStr">
        <is>
          <t>m4.0_z0.00010_irv00_STANDARD_TDU25</t>
        </is>
      </c>
      <c r="I35" t="n">
        <v>1.000010900420664</v>
      </c>
      <c r="J35" t="n">
        <v>1.000003937329967</v>
      </c>
      <c r="K35" t="n">
        <v>1.000003448452343</v>
      </c>
      <c r="L35" t="n">
        <v>0.9999999931811203</v>
      </c>
      <c r="M35" t="n">
        <v>0.9999922903043651</v>
      </c>
      <c r="O35" t="n">
        <v>1.025874583286413</v>
      </c>
      <c r="P35" t="n">
        <v>1.010392470869451</v>
      </c>
      <c r="Q35" t="n">
        <v>1.013392130890084</v>
      </c>
      <c r="R35" t="n">
        <v>0.9999999931811203</v>
      </c>
      <c r="S35" t="n">
        <v>0.9689813713543272</v>
      </c>
      <c r="U35" t="n">
        <v>0.9962800415979043</v>
      </c>
      <c r="V35" t="n">
        <v>0.9999719376639268</v>
      </c>
      <c r="W35" t="n">
        <v>1.005048295016716</v>
      </c>
      <c r="X35" t="n">
        <v>0.9999999931811203</v>
      </c>
      <c r="Y35" t="n">
        <v>0.9870113507807156</v>
      </c>
      <c r="AA35" t="n">
        <v>0.9778017976914102</v>
      </c>
      <c r="AB35" t="n">
        <v>0.9741536164288299</v>
      </c>
      <c r="AC35" t="n">
        <v>0.9551051353353083</v>
      </c>
      <c r="AD35" t="n">
        <v>1.000000000066613</v>
      </c>
      <c r="AE35" t="n">
        <v>1.011989223067932</v>
      </c>
      <c r="AG35" t="n">
        <v>0.9778122508659428</v>
      </c>
      <c r="AH35" t="n">
        <v>0.9741573754551671</v>
      </c>
      <c r="AI35" t="n">
        <v>0.9551083969357755</v>
      </c>
      <c r="AJ35" t="n">
        <v>0.9999999931811203</v>
      </c>
      <c r="AK35" t="n">
        <v>1.011981680160832</v>
      </c>
      <c r="AM35" t="n">
        <v>1.000523994996402</v>
      </c>
      <c r="AN35" t="n">
        <v>0.9832344211660184</v>
      </c>
      <c r="AO35" t="n">
        <v>0.9667282426218117</v>
      </c>
      <c r="AP35" t="n">
        <v>0.9999999931811203</v>
      </c>
      <c r="AQ35" t="n">
        <v>0.9843861856339141</v>
      </c>
      <c r="AS35" t="n">
        <v>0.9741329664084628</v>
      </c>
      <c r="AT35" t="n">
        <v>0.9741060732069647</v>
      </c>
      <c r="AU35" t="n">
        <v>0.9600258528358372</v>
      </c>
      <c r="AV35" t="n">
        <v>0.9999999931811203</v>
      </c>
      <c r="AW35" t="n">
        <v>0.9992488538292743</v>
      </c>
    </row>
    <row r="36">
      <c r="A36" t="inlineStr">
        <is>
          <t>m4.0_z0.00300_irv00_STANDARD_TDU12</t>
        </is>
      </c>
      <c r="I36" t="n">
        <v>1.000013761262838</v>
      </c>
      <c r="J36" t="n">
        <v>1.000005243491134</v>
      </c>
      <c r="K36" t="n">
        <v>1.000005446627494</v>
      </c>
      <c r="L36" t="n">
        <v>0.9999999890910588</v>
      </c>
      <c r="M36" t="n">
        <v>0.9999914372383576</v>
      </c>
      <c r="O36" t="n">
        <v>1.023719904209585</v>
      </c>
      <c r="P36" t="n">
        <v>1.01075080064244</v>
      </c>
      <c r="Q36" t="n">
        <v>1.017201202726073</v>
      </c>
      <c r="R36" t="n">
        <v>0.9999999890910588</v>
      </c>
      <c r="S36" t="n">
        <v>0.9755517587010297</v>
      </c>
      <c r="U36" t="n">
        <v>0.994943846893076</v>
      </c>
      <c r="V36" t="n">
        <v>1.000193151534766</v>
      </c>
      <c r="W36" t="n">
        <v>1.00745573159376</v>
      </c>
      <c r="X36" t="n">
        <v>0.9999999890910588</v>
      </c>
      <c r="Y36" t="n">
        <v>0.9910306388314233</v>
      </c>
      <c r="AA36" t="n">
        <v>0.9819107199084056</v>
      </c>
      <c r="AB36" t="n">
        <v>0.9736987940046141</v>
      </c>
      <c r="AC36" t="n">
        <v>0.9477999983888301</v>
      </c>
      <c r="AD36" t="n">
        <v>1.000000000064393</v>
      </c>
      <c r="AE36" t="n">
        <v>0.9962103215404567</v>
      </c>
      <c r="AG36" t="n">
        <v>0.9819239516737729</v>
      </c>
      <c r="AH36" t="n">
        <v>0.9737037845570775</v>
      </c>
      <c r="AI36" t="n">
        <v>0.9478051233410071</v>
      </c>
      <c r="AJ36" t="n">
        <v>0.9999999890910588</v>
      </c>
      <c r="AK36" t="n">
        <v>0.9962020217818002</v>
      </c>
      <c r="AM36" t="n">
        <v>1.002867367636847</v>
      </c>
      <c r="AN36" t="n">
        <v>0.9830805122450994</v>
      </c>
      <c r="AO36" t="n">
        <v>0.9626985549474217</v>
      </c>
      <c r="AP36" t="n">
        <v>0.9999999890910588</v>
      </c>
      <c r="AQ36" t="n">
        <v>0.9745311994645386</v>
      </c>
      <c r="AS36" t="n">
        <v>0.9769403476934497</v>
      </c>
      <c r="AT36" t="n">
        <v>0.9738613410861701</v>
      </c>
      <c r="AU36" t="n">
        <v>0.9550492633273469</v>
      </c>
      <c r="AV36" t="n">
        <v>0.9999999890910588</v>
      </c>
      <c r="AW36" t="n">
        <v>0.9874221443901576</v>
      </c>
    </row>
    <row r="37">
      <c r="A37" t="inlineStr">
        <is>
          <t>m3.0_z0.00010_irv00_STANDARD_TDU16</t>
        </is>
      </c>
      <c r="I37" t="n">
        <v>1.000010374608542</v>
      </c>
      <c r="J37" t="n">
        <v>1.000003780432114</v>
      </c>
      <c r="K37" t="n">
        <v>1.000003332053097</v>
      </c>
      <c r="L37" t="n">
        <v>0.9999999889689343</v>
      </c>
      <c r="M37" t="n">
        <v>0.9999936221584402</v>
      </c>
      <c r="O37" t="n">
        <v>1.025651353972623</v>
      </c>
      <c r="P37" t="n">
        <v>1.010510737792114</v>
      </c>
      <c r="Q37" t="n">
        <v>1.013585413805116</v>
      </c>
      <c r="R37" t="n">
        <v>0.9999999889689343</v>
      </c>
      <c r="S37" t="n">
        <v>0.9747587907274912</v>
      </c>
      <c r="U37" t="n">
        <v>0.9961301781488939</v>
      </c>
      <c r="V37" t="n">
        <v>1.000044443170145</v>
      </c>
      <c r="W37" t="n">
        <v>1.005188343916589</v>
      </c>
      <c r="X37" t="n">
        <v>0.9999999889689343</v>
      </c>
      <c r="Y37" t="n">
        <v>0.9905762391916346</v>
      </c>
      <c r="AA37" t="n">
        <v>0.9774152384070022</v>
      </c>
      <c r="AB37" t="n">
        <v>0.9750322983462205</v>
      </c>
      <c r="AC37" t="n">
        <v>0.9574425724029978</v>
      </c>
      <c r="AD37" t="n">
        <v>1.00000000004885</v>
      </c>
      <c r="AE37" t="n">
        <v>1.001078003128186</v>
      </c>
      <c r="AG37" t="n">
        <v>0.9774251837494318</v>
      </c>
      <c r="AH37" t="n">
        <v>0.9750359117323565</v>
      </c>
      <c r="AI37" t="n">
        <v>0.9574457302412057</v>
      </c>
      <c r="AJ37" t="n">
        <v>0.9999999889689343</v>
      </c>
      <c r="AK37" t="n">
        <v>1.001071785205986</v>
      </c>
      <c r="AM37" t="n">
        <v>0.9999279306624439</v>
      </c>
      <c r="AN37" t="n">
        <v>0.9842276912801343</v>
      </c>
      <c r="AO37" t="n">
        <v>0.9692555858425768</v>
      </c>
      <c r="AP37" t="n">
        <v>0.9999999889689343</v>
      </c>
      <c r="AQ37" t="n">
        <v>0.978639091896026</v>
      </c>
      <c r="AS37" t="n">
        <v>0.9735993838035445</v>
      </c>
      <c r="AT37" t="n">
        <v>0.9750574578397044</v>
      </c>
      <c r="AU37" t="n">
        <v>0.9625045299250249</v>
      </c>
      <c r="AV37" t="n">
        <v>0.9999999889689343</v>
      </c>
      <c r="AW37" t="n">
        <v>0.9918275532702455</v>
      </c>
    </row>
    <row r="38">
      <c r="A38" t="inlineStr">
        <is>
          <t>m3.0_z0.00300_irv00_STANDARD_TDU9</t>
        </is>
      </c>
      <c r="I38" t="n">
        <v>1.000012322155981</v>
      </c>
      <c r="J38" t="n">
        <v>1.000004657960069</v>
      </c>
      <c r="K38" t="n">
        <v>1.000004632574534</v>
      </c>
      <c r="L38" t="n">
        <v>0.9999999738099496</v>
      </c>
      <c r="M38" t="n">
        <v>0.9999926792009007</v>
      </c>
      <c r="O38" t="n">
        <v>1.024146457951699</v>
      </c>
      <c r="P38" t="n">
        <v>1.010766039040839</v>
      </c>
      <c r="Q38" t="n">
        <v>1.016188923129928</v>
      </c>
      <c r="R38" t="n">
        <v>0.9999999738099496</v>
      </c>
      <c r="S38" t="n">
        <v>0.9771270259814975</v>
      </c>
      <c r="U38" t="n">
        <v>0.9951749072650684</v>
      </c>
      <c r="V38" t="n">
        <v>1.000203545264933</v>
      </c>
      <c r="W38" t="n">
        <v>1.00686591540411</v>
      </c>
      <c r="X38" t="n">
        <v>0.9999999738099496</v>
      </c>
      <c r="Y38" t="n">
        <v>0.9919772386978397</v>
      </c>
      <c r="AA38" t="n">
        <v>0.9783551930655551</v>
      </c>
      <c r="AB38" t="n">
        <v>0.9754724600263723</v>
      </c>
      <c r="AC38" t="n">
        <v>0.9571288877244003</v>
      </c>
      <c r="AD38" t="n">
        <v>1.000000000059952</v>
      </c>
      <c r="AE38" t="n">
        <v>0.9928140419443181</v>
      </c>
      <c r="AG38" t="n">
        <v>0.9783669988688947</v>
      </c>
      <c r="AH38" t="n">
        <v>0.9754769057554292</v>
      </c>
      <c r="AI38" t="n">
        <v>0.9571332732815161</v>
      </c>
      <c r="AJ38" t="n">
        <v>0.9999999738099496</v>
      </c>
      <c r="AK38" t="n">
        <v>0.9928069495515822</v>
      </c>
      <c r="AM38" t="n">
        <v>0.9995723878528737</v>
      </c>
      <c r="AN38" t="n">
        <v>0.9848913129185641</v>
      </c>
      <c r="AO38" t="n">
        <v>0.9712159196517168</v>
      </c>
      <c r="AP38" t="n">
        <v>0.9999999738099496</v>
      </c>
      <c r="AQ38" t="n">
        <v>0.9725314790295189</v>
      </c>
      <c r="AS38" t="n">
        <v>0.9736063974781464</v>
      </c>
      <c r="AT38" t="n">
        <v>0.9756498291123379</v>
      </c>
      <c r="AU38" t="n">
        <v>0.9638195931175987</v>
      </c>
      <c r="AV38" t="n">
        <v>0.9999999738099496</v>
      </c>
      <c r="AW38" t="n">
        <v>0.9849445193205173</v>
      </c>
    </row>
    <row r="39">
      <c r="A39" t="inlineStr">
        <is>
          <t>m4.0_z0.00030_irv00_STANDARD_TDU19</t>
        </is>
      </c>
      <c r="I39" t="n">
        <v>1.000011576732523</v>
      </c>
      <c r="J39" t="n">
        <v>1.0000042615054</v>
      </c>
      <c r="K39" t="n">
        <v>1.000003964033026</v>
      </c>
      <c r="L39" t="n">
        <v>0.999999995952237</v>
      </c>
      <c r="M39" t="n">
        <v>0.999992708880768</v>
      </c>
      <c r="O39" t="n">
        <v>1.025116965399753</v>
      </c>
      <c r="P39" t="n">
        <v>1.010516982123769</v>
      </c>
      <c r="Q39" t="n">
        <v>1.014669653930964</v>
      </c>
      <c r="R39" t="n">
        <v>0.999999995952237</v>
      </c>
      <c r="S39" t="n">
        <v>0.9740841697945378</v>
      </c>
      <c r="U39" t="n">
        <v>0.9958175359901232</v>
      </c>
      <c r="V39" t="n">
        <v>1.000048288501349</v>
      </c>
      <c r="W39" t="n">
        <v>1.005845191949543</v>
      </c>
      <c r="X39" t="n">
        <v>0.999999995952237</v>
      </c>
      <c r="Y39" t="n">
        <v>0.99017493144354</v>
      </c>
      <c r="AA39" t="n">
        <v>0.9799518320775459</v>
      </c>
      <c r="AB39" t="n">
        <v>0.9739309742585042</v>
      </c>
      <c r="AC39" t="n">
        <v>0.9511317378427829</v>
      </c>
      <c r="AD39" t="n">
        <v>1.000000000066613</v>
      </c>
      <c r="AE39" t="n">
        <v>1.002503615506963</v>
      </c>
      <c r="AG39" t="n">
        <v>0.9799629545266596</v>
      </c>
      <c r="AH39" t="n">
        <v>0.9739350390829666</v>
      </c>
      <c r="AI39" t="n">
        <v>0.9511354781408206</v>
      </c>
      <c r="AJ39" t="n">
        <v>0.999999995952237</v>
      </c>
      <c r="AK39" t="n">
        <v>1.002496510688429</v>
      </c>
      <c r="AM39" t="n">
        <v>1.002074038069936</v>
      </c>
      <c r="AN39" t="n">
        <v>0.9831166910567608</v>
      </c>
      <c r="AO39" t="n">
        <v>0.9638476472440337</v>
      </c>
      <c r="AP39" t="n">
        <v>0.999999995952237</v>
      </c>
      <c r="AQ39" t="n">
        <v>0.9794730347958449</v>
      </c>
      <c r="AS39" t="n">
        <v>0.9758320716281992</v>
      </c>
      <c r="AT39" t="n">
        <v>0.9739566658751279</v>
      </c>
      <c r="AU39" t="n">
        <v>0.9568252256561333</v>
      </c>
      <c r="AV39" t="n">
        <v>0.999999995952237</v>
      </c>
      <c r="AW39" t="n">
        <v>0.9928674690551779</v>
      </c>
    </row>
    <row r="40">
      <c r="A40" t="inlineStr">
        <is>
          <t>m3.0_z0.00600_irv00_STANDARD_TDU9</t>
        </is>
      </c>
      <c r="I40" t="n">
        <v>1.000014805747371</v>
      </c>
      <c r="J40" t="n">
        <v>1.000005722826323</v>
      </c>
      <c r="K40" t="n">
        <v>1.000006135138491</v>
      </c>
      <c r="L40" t="n">
        <v>0.9999999734857645</v>
      </c>
      <c r="M40" t="n">
        <v>0.9999902221439213</v>
      </c>
      <c r="O40" t="n">
        <v>1.023310618923754</v>
      </c>
      <c r="P40" t="n">
        <v>1.010902766044831</v>
      </c>
      <c r="Q40" t="n">
        <v>1.017951166063274</v>
      </c>
      <c r="R40" t="n">
        <v>0.9999999734857645</v>
      </c>
      <c r="S40" t="n">
        <v>0.9739740705322882</v>
      </c>
      <c r="U40" t="n">
        <v>0.994636800278392</v>
      </c>
      <c r="V40" t="n">
        <v>1.000290256315549</v>
      </c>
      <c r="W40" t="n">
        <v>1.008010197336523</v>
      </c>
      <c r="X40" t="n">
        <v>0.9999999734857645</v>
      </c>
      <c r="Y40" t="n">
        <v>0.9899253415366706</v>
      </c>
      <c r="AA40" t="n">
        <v>0.9780704637707818</v>
      </c>
      <c r="AB40" t="n">
        <v>0.9754411328803526</v>
      </c>
      <c r="AC40" t="n">
        <v>0.9581617351549238</v>
      </c>
      <c r="AD40" t="n">
        <v>1.000000000068834</v>
      </c>
      <c r="AE40" t="n">
        <v>0.9923748836719812</v>
      </c>
      <c r="AG40" t="n">
        <v>0.9780846278538717</v>
      </c>
      <c r="AH40" t="n">
        <v>0.9754465865611228</v>
      </c>
      <c r="AI40" t="n">
        <v>0.9581675390398925</v>
      </c>
      <c r="AJ40" t="n">
        <v>0.9999999734857645</v>
      </c>
      <c r="AK40" t="n">
        <v>0.9923654354008655</v>
      </c>
      <c r="AM40" t="n">
        <v>0.9985433641216324</v>
      </c>
      <c r="AN40" t="n">
        <v>0.9849727579454286</v>
      </c>
      <c r="AO40" t="n">
        <v>0.9737861791602491</v>
      </c>
      <c r="AP40" t="n">
        <v>0.9999999734857645</v>
      </c>
      <c r="AQ40" t="n">
        <v>0.9693276706423303</v>
      </c>
      <c r="AS40" t="n">
        <v>0.9727958617688538</v>
      </c>
      <c r="AT40" t="n">
        <v>0.9756982776425041</v>
      </c>
      <c r="AU40" t="n">
        <v>0.9659573549018641</v>
      </c>
      <c r="AV40" t="n">
        <v>0.9999999734857645</v>
      </c>
      <c r="AW40" t="n">
        <v>0.9825041031277215</v>
      </c>
    </row>
    <row r="41">
      <c r="A41" t="inlineStr">
        <is>
          <t>m4.0_z0.00100_irv00_STANDARD_TDU15</t>
        </is>
      </c>
      <c r="I41" t="n">
        <v>1.000012322365585</v>
      </c>
      <c r="J41" t="n">
        <v>1.000004578044312</v>
      </c>
      <c r="K41" t="n">
        <v>1.00000440364959</v>
      </c>
      <c r="L41" t="n">
        <v>0.9999999875545101</v>
      </c>
      <c r="M41" t="n">
        <v>0.9999922069123589</v>
      </c>
      <c r="O41" t="n">
        <v>1.024674529408334</v>
      </c>
      <c r="P41" t="n">
        <v>1.010579323389689</v>
      </c>
      <c r="Q41" t="n">
        <v>1.015414831635455</v>
      </c>
      <c r="R41" t="n">
        <v>0.9999999875545101</v>
      </c>
      <c r="S41" t="n">
        <v>0.9742824870587919</v>
      </c>
      <c r="U41" t="n">
        <v>0.9955479570306315</v>
      </c>
      <c r="V41" t="n">
        <v>1.000086649851005</v>
      </c>
      <c r="W41" t="n">
        <v>1.006309686146088</v>
      </c>
      <c r="X41" t="n">
        <v>0.9999999875545101</v>
      </c>
      <c r="Y41" t="n">
        <v>0.9902905168709136</v>
      </c>
      <c r="AA41" t="n">
        <v>0.9811704046852755</v>
      </c>
      <c r="AB41" t="n">
        <v>0.9735519269982239</v>
      </c>
      <c r="AC41" t="n">
        <v>0.948732681775172</v>
      </c>
      <c r="AD41" t="n">
        <v>1.000000000059952</v>
      </c>
      <c r="AE41" t="n">
        <v>1.001377321193092</v>
      </c>
      <c r="AG41" t="n">
        <v>0.9811822538261266</v>
      </c>
      <c r="AH41" t="n">
        <v>0.9735562888755223</v>
      </c>
      <c r="AI41" t="n">
        <v>0.9487368292354964</v>
      </c>
      <c r="AJ41" t="n">
        <v>0.9999999875545101</v>
      </c>
      <c r="AK41" t="n">
        <v>1.001369737341023</v>
      </c>
      <c r="AM41" t="n">
        <v>1.002942339742189</v>
      </c>
      <c r="AN41" t="n">
        <v>0.9827860199430962</v>
      </c>
      <c r="AO41" t="n">
        <v>0.9620806279112444</v>
      </c>
      <c r="AP41" t="n">
        <v>0.9999999875545101</v>
      </c>
      <c r="AQ41" t="n">
        <v>0.9785369068893387</v>
      </c>
      <c r="AS41" t="n">
        <v>0.9767885680210225</v>
      </c>
      <c r="AT41" t="n">
        <v>0.9736132890450124</v>
      </c>
      <c r="AU41" t="n">
        <v>0.9548732067304235</v>
      </c>
      <c r="AV41" t="n">
        <v>0.9999999875545101</v>
      </c>
      <c r="AW41" t="n">
        <v>0.9918591708773469</v>
      </c>
    </row>
    <row r="42">
      <c r="A42" t="inlineStr">
        <is>
          <t>m4.0_z0.02000_irv00_STANDARD_TDU8</t>
        </is>
      </c>
      <c r="I42" t="n">
        <v>1.000018404585026</v>
      </c>
      <c r="J42" t="n">
        <v>1.000007728436544</v>
      </c>
      <c r="K42" t="n">
        <v>1.000010392783928</v>
      </c>
      <c r="L42" t="n">
        <v>0.9999999970935463</v>
      </c>
      <c r="M42" t="n">
        <v>0.9999885979913009</v>
      </c>
      <c r="O42" t="n">
        <v>1.019842550840979</v>
      </c>
      <c r="P42" t="n">
        <v>1.01151833559697</v>
      </c>
      <c r="Q42" t="n">
        <v>1.025433250656618</v>
      </c>
      <c r="R42" t="n">
        <v>0.9999999970935463</v>
      </c>
      <c r="S42" t="n">
        <v>0.9774834191697741</v>
      </c>
      <c r="U42" t="n">
        <v>0.9927889595688122</v>
      </c>
      <c r="V42" t="n">
        <v>1.000650328654623</v>
      </c>
      <c r="W42" t="n">
        <v>1.012237878888489</v>
      </c>
      <c r="X42" t="n">
        <v>0.9999999970935463</v>
      </c>
      <c r="Y42" t="n">
        <v>0.9924463735684717</v>
      </c>
      <c r="AA42" t="n">
        <v>1.010139756981774</v>
      </c>
      <c r="AB42" t="n">
        <v>0.963196455438224</v>
      </c>
      <c r="AC42" t="n">
        <v>0.8717176816365076</v>
      </c>
      <c r="AD42" t="n">
        <v>1.000000000512923</v>
      </c>
      <c r="AE42" t="n">
        <v>0.9984330267763084</v>
      </c>
      <c r="AG42" t="n">
        <v>1.010158012763623</v>
      </c>
      <c r="AH42" t="n">
        <v>0.9632036804012039</v>
      </c>
      <c r="AI42" t="n">
        <v>0.871727075848383</v>
      </c>
      <c r="AJ42" t="n">
        <v>0.9999999970935463</v>
      </c>
      <c r="AK42" t="n">
        <v>0.9984220359337856</v>
      </c>
      <c r="AM42" t="n">
        <v>1.028651311580397</v>
      </c>
      <c r="AN42" t="n">
        <v>0.9731053072289833</v>
      </c>
      <c r="AO42" t="n">
        <v>0.8931414868165454</v>
      </c>
      <c r="AP42" t="n">
        <v>0.9999999970935463</v>
      </c>
      <c r="AQ42" t="n">
        <v>0.978526547479961</v>
      </c>
      <c r="AS42" t="n">
        <v>1.003131795184357</v>
      </c>
      <c r="AT42" t="n">
        <v>0.9637770177359954</v>
      </c>
      <c r="AU42" t="n">
        <v>0.8834523533437556</v>
      </c>
      <c r="AV42" t="n">
        <v>0.9999999970935463</v>
      </c>
      <c r="AW42" t="n">
        <v>0.9910745124898428</v>
      </c>
    </row>
    <row r="43">
      <c r="A43" t="inlineStr">
        <is>
          <t>m3.0_z0.00030_irv00_STANDARD_TDU13</t>
        </is>
      </c>
      <c r="I43" t="n">
        <v>1.000012260947736</v>
      </c>
      <c r="J43" t="n">
        <v>1.000004583140497</v>
      </c>
      <c r="K43" t="n">
        <v>1.000004440817159</v>
      </c>
      <c r="L43" t="n">
        <v>0.9999999882828164</v>
      </c>
      <c r="M43" t="n">
        <v>0.9999924678999463</v>
      </c>
      <c r="O43" t="n">
        <v>1.02460844289635</v>
      </c>
      <c r="P43" t="n">
        <v>1.010657034117332</v>
      </c>
      <c r="Q43" t="n">
        <v>1.015541612705335</v>
      </c>
      <c r="R43" t="n">
        <v>0.9999999882828164</v>
      </c>
      <c r="S43" t="n">
        <v>0.9755620005408482</v>
      </c>
      <c r="U43" t="n">
        <v>0.9954631724193105</v>
      </c>
      <c r="V43" t="n">
        <v>1.000135659661866</v>
      </c>
      <c r="W43" t="n">
        <v>1.006452028931002</v>
      </c>
      <c r="X43" t="n">
        <v>0.9999999882828164</v>
      </c>
      <c r="Y43" t="n">
        <v>0.9910011001829812</v>
      </c>
      <c r="AA43" t="n">
        <v>0.9775677792342441</v>
      </c>
      <c r="AB43" t="n">
        <v>0.9752892766732314</v>
      </c>
      <c r="AC43" t="n">
        <v>0.9576576478196956</v>
      </c>
      <c r="AD43" t="n">
        <v>1.000000000053291</v>
      </c>
      <c r="AE43" t="n">
        <v>0.9951710393440283</v>
      </c>
      <c r="AG43" t="n">
        <v>0.9775795173422811</v>
      </c>
      <c r="AH43" t="n">
        <v>0.975293650912707</v>
      </c>
      <c r="AI43" t="n">
        <v>0.9576618522891406</v>
      </c>
      <c r="AJ43" t="n">
        <v>0.9999999882828164</v>
      </c>
      <c r="AK43" t="n">
        <v>0.9951637343356802</v>
      </c>
      <c r="AM43" t="n">
        <v>0.9991676044568023</v>
      </c>
      <c r="AN43" t="n">
        <v>0.9846107508513021</v>
      </c>
      <c r="AO43" t="n">
        <v>0.9711789127907842</v>
      </c>
      <c r="AP43" t="n">
        <v>0.9999999882828164</v>
      </c>
      <c r="AQ43" t="n">
        <v>0.9734933953776524</v>
      </c>
      <c r="AS43" t="n">
        <v>0.9731005507863135</v>
      </c>
      <c r="AT43" t="n">
        <v>0.9754002747492534</v>
      </c>
      <c r="AU43" t="n">
        <v>0.9639444687959063</v>
      </c>
      <c r="AV43" t="n">
        <v>0.9999999882828164</v>
      </c>
      <c r="AW43" t="n">
        <v>0.9863459165039521</v>
      </c>
    </row>
    <row r="44">
      <c r="A44" t="inlineStr">
        <is>
          <t>m4.0_z0.00600_irv00_STANDARD_TDU9</t>
        </is>
      </c>
      <c r="I44" t="n">
        <v>1.000014883114947</v>
      </c>
      <c r="J44" t="n">
        <v>1.000005825959955</v>
      </c>
      <c r="K44" t="n">
        <v>1.000006600309268</v>
      </c>
      <c r="L44" t="n">
        <v>0.9999999897993811</v>
      </c>
      <c r="M44" t="n">
        <v>0.9999909013165598</v>
      </c>
      <c r="O44" t="n">
        <v>1.022800426838565</v>
      </c>
      <c r="P44" t="n">
        <v>1.010965670809911</v>
      </c>
      <c r="Q44" t="n">
        <v>1.019424244297227</v>
      </c>
      <c r="R44" t="n">
        <v>0.9999999897993811</v>
      </c>
      <c r="S44" t="n">
        <v>0.9768237275791878</v>
      </c>
      <c r="U44" t="n">
        <v>0.9943535907996816</v>
      </c>
      <c r="V44" t="n">
        <v>1.000327872847237</v>
      </c>
      <c r="W44" t="n">
        <v>1.008888438351165</v>
      </c>
      <c r="X44" t="n">
        <v>0.9999999897993811</v>
      </c>
      <c r="Y44" t="n">
        <v>0.9917811520238002</v>
      </c>
      <c r="AA44" t="n">
        <v>0.9819300287495761</v>
      </c>
      <c r="AB44" t="n">
        <v>0.9742616357325969</v>
      </c>
      <c r="AC44" t="n">
        <v>0.9476195032030179</v>
      </c>
      <c r="AD44" t="n">
        <v>1.000000000059952</v>
      </c>
      <c r="AE44" t="n">
        <v>0.991891341390853</v>
      </c>
      <c r="AG44" t="n">
        <v>0.9819443318258969</v>
      </c>
      <c r="AH44" t="n">
        <v>0.9742671798350189</v>
      </c>
      <c r="AI44" t="n">
        <v>0.9476257158443688</v>
      </c>
      <c r="AJ44" t="n">
        <v>0.9999999897993811</v>
      </c>
      <c r="AK44" t="n">
        <v>0.9918825483813376</v>
      </c>
      <c r="AM44" t="n">
        <v>1.00207824735098</v>
      </c>
      <c r="AN44" t="n">
        <v>0.9838345502865647</v>
      </c>
      <c r="AO44" t="n">
        <v>0.9644620003777614</v>
      </c>
      <c r="AP44" t="n">
        <v>0.9999999897993811</v>
      </c>
      <c r="AQ44" t="n">
        <v>0.9713621849356735</v>
      </c>
      <c r="AS44" t="n">
        <v>0.9763832769586994</v>
      </c>
      <c r="AT44" t="n">
        <v>0.9745539030743546</v>
      </c>
      <c r="AU44" t="n">
        <v>0.9562609520937847</v>
      </c>
      <c r="AV44" t="n">
        <v>0.9999999897993811</v>
      </c>
      <c r="AW44" t="n">
        <v>0.9838381858520669</v>
      </c>
    </row>
    <row r="45">
      <c r="A45" t="inlineStr">
        <is>
          <t>m3.0_z0.02000_irv00_STANDARD_TDU14</t>
        </is>
      </c>
      <c r="I45" t="n">
        <v>1.000010982467009</v>
      </c>
      <c r="J45" t="n">
        <v>0.9999999940315512</v>
      </c>
      <c r="K45" t="n">
        <v>1.00000496176376</v>
      </c>
      <c r="L45" t="n">
        <v>0.9999915488153849</v>
      </c>
      <c r="M45" t="n">
        <v>0.9999787564347739</v>
      </c>
      <c r="O45" t="n">
        <v>1.00708014224072</v>
      </c>
      <c r="P45" t="n">
        <v>0.9999999940315512</v>
      </c>
      <c r="Q45" t="n">
        <v>1.018871306388616</v>
      </c>
      <c r="R45" t="n">
        <v>0.9883962036845191</v>
      </c>
      <c r="S45" t="n">
        <v>0.9651875914700658</v>
      </c>
      <c r="U45" t="n">
        <v>0.9912328716935953</v>
      </c>
      <c r="V45" t="n">
        <v>0.9999999940315512</v>
      </c>
      <c r="W45" t="n">
        <v>1.015094913803769</v>
      </c>
      <c r="X45" t="n">
        <v>0.9991962259499677</v>
      </c>
      <c r="Y45" t="n">
        <v>0.9908418121729732</v>
      </c>
      <c r="AA45" t="n">
        <v>1.004096356084239</v>
      </c>
      <c r="AB45" t="n">
        <v>0.976468676484156</v>
      </c>
      <c r="AC45" t="n">
        <v>0.9053991588146696</v>
      </c>
      <c r="AD45" t="n">
        <v>1.007039722421496</v>
      </c>
      <c r="AE45" t="n">
        <v>0.9988002018201241</v>
      </c>
      <c r="AG45" t="n">
        <v>1.004115617537449</v>
      </c>
      <c r="AH45" t="n">
        <v>0.9764767461736656</v>
      </c>
      <c r="AI45" t="n">
        <v>0.9054117018233645</v>
      </c>
      <c r="AJ45" t="n">
        <v>1.007039717631929</v>
      </c>
      <c r="AK45" t="n">
        <v>0.998787721004004</v>
      </c>
      <c r="AM45" t="n">
        <v>1.021457489250394</v>
      </c>
      <c r="AN45" t="n">
        <v>0.9867171498405061</v>
      </c>
      <c r="AO45" t="n">
        <v>0.9319782124823269</v>
      </c>
      <c r="AP45" t="n">
        <v>1.007039717631929</v>
      </c>
      <c r="AQ45" t="n">
        <v>0.9779026839320023</v>
      </c>
      <c r="AS45" t="n">
        <v>0.9962647510475023</v>
      </c>
      <c r="AT45" t="n">
        <v>0.9772109649518311</v>
      </c>
      <c r="AU45" t="n">
        <v>0.9208674300960812</v>
      </c>
      <c r="AV45" t="n">
        <v>1.007039717631929</v>
      </c>
      <c r="AW45" t="n">
        <v>0.9905759007938948</v>
      </c>
    </row>
    <row r="46">
      <c r="A46" t="inlineStr">
        <is>
          <t>m3.0_z0.00100_irv00_STANDARD_TDU11</t>
        </is>
      </c>
      <c r="I46" t="n">
        <v>1.000011646145947</v>
      </c>
      <c r="J46" t="n">
        <v>1.000004310425787</v>
      </c>
      <c r="K46" t="n">
        <v>1.000004038188888</v>
      </c>
      <c r="L46" t="n">
        <v>0.9999999685652564</v>
      </c>
      <c r="M46" t="n">
        <v>0.9999927830824604</v>
      </c>
      <c r="O46" t="n">
        <v>1.024894188558155</v>
      </c>
      <c r="P46" t="n">
        <v>1.010619429414938</v>
      </c>
      <c r="Q46" t="n">
        <v>1.014843051664005</v>
      </c>
      <c r="R46" t="n">
        <v>0.9999999685652564</v>
      </c>
      <c r="S46" t="n">
        <v>0.9751896735418083</v>
      </c>
      <c r="U46" t="n">
        <v>0.9956490599747789</v>
      </c>
      <c r="V46" t="n">
        <v>1.000111977551066</v>
      </c>
      <c r="W46" t="n">
        <v>1.005999794668724</v>
      </c>
      <c r="X46" t="n">
        <v>0.9999999685652564</v>
      </c>
      <c r="Y46" t="n">
        <v>0.9907922742519957</v>
      </c>
      <c r="AA46" t="n">
        <v>0.9778072464233044</v>
      </c>
      <c r="AB46" t="n">
        <v>0.975134648231062</v>
      </c>
      <c r="AC46" t="n">
        <v>0.9574322567044521</v>
      </c>
      <c r="AD46" t="n">
        <v>1.000000000053291</v>
      </c>
      <c r="AE46" t="n">
        <v>0.9971337030025504</v>
      </c>
      <c r="AG46" t="n">
        <v>0.9778184033211016</v>
      </c>
      <c r="AH46" t="n">
        <v>0.9751387631355553</v>
      </c>
      <c r="AI46" t="n">
        <v>0.9574360801957318</v>
      </c>
      <c r="AJ46" t="n">
        <v>0.9999999685652564</v>
      </c>
      <c r="AK46" t="n">
        <v>0.9971266919841808</v>
      </c>
      <c r="AM46" t="n">
        <v>0.9996659870757657</v>
      </c>
      <c r="AN46" t="n">
        <v>0.9844230620489924</v>
      </c>
      <c r="AO46" t="n">
        <v>0.9703417066265737</v>
      </c>
      <c r="AP46" t="n">
        <v>0.9999999685652564</v>
      </c>
      <c r="AQ46" t="n">
        <v>0.9751116113037808</v>
      </c>
      <c r="AS46" t="n">
        <v>0.9735217102521397</v>
      </c>
      <c r="AT46" t="n">
        <v>0.975223515752328</v>
      </c>
      <c r="AU46" t="n">
        <v>0.9632800668537065</v>
      </c>
      <c r="AV46" t="n">
        <v>0.9999999685652564</v>
      </c>
      <c r="AW46" t="n">
        <v>0.988101955497945</v>
      </c>
    </row>
  </sheetData>
  <pageMargins left="0.75" right="0.75" top="1" bottom="1" header="0.5" footer="0.5"/>
  <drawing r:id="rId1"/>
</worksheet>
</file>

<file path=xl/worksheets/sheet18.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147Sm/152Sm = 0.577465</t>
        </is>
      </c>
      <c r="I2" t="inlineStr">
        <is>
          <t>Int. norm. 147Sm/152Sm = 0.577465</t>
        </is>
      </c>
      <c r="O2" t="inlineStr">
        <is>
          <t>Int. norm. 147Sm/152Sm = 0.560830</t>
        </is>
      </c>
      <c r="U2" t="inlineStr">
        <is>
          <t>Int. norm. 147Sm/152Sm = 0.577465</t>
        </is>
      </c>
      <c r="AA2" t="inlineStr">
        <is>
          <t xml:space="preserve"> 147Sm/152Sm = 0.579100</t>
        </is>
      </c>
      <c r="AG2" t="inlineStr">
        <is>
          <t xml:space="preserve"> 147Sm/152Sm = 0.579100</t>
        </is>
      </c>
      <c r="AM2" t="inlineStr">
        <is>
          <t xml:space="preserve"> 147Sm/152Sm = 0.560830</t>
        </is>
      </c>
      <c r="AS2" t="inlineStr">
        <is>
          <t xml:space="preserve"> 147Sm/152Sm = 0.579100</t>
        </is>
      </c>
    </row>
    <row r="3">
      <c r="A3" t="inlineStr">
        <is>
          <t>Model name</t>
        </is>
      </c>
      <c r="C3" t="inlineStr">
        <is>
          <t>ε 144Sm</t>
        </is>
      </c>
      <c r="D3" t="inlineStr">
        <is>
          <t>ε 148Sm</t>
        </is>
      </c>
      <c r="E3" t="inlineStr">
        <is>
          <t>ε 149Sm</t>
        </is>
      </c>
      <c r="F3" t="inlineStr">
        <is>
          <t>ε 150Sm</t>
        </is>
      </c>
      <c r="G3" t="inlineStr">
        <is>
          <t>ε 154Sm</t>
        </is>
      </c>
      <c r="I3" t="inlineStr">
        <is>
          <t>ε 144Sm</t>
        </is>
      </c>
      <c r="J3" t="inlineStr">
        <is>
          <t>ε 148Sm</t>
        </is>
      </c>
      <c r="K3" t="inlineStr">
        <is>
          <t>ε 149Sm</t>
        </is>
      </c>
      <c r="L3" t="inlineStr">
        <is>
          <t>ε 150Sm</t>
        </is>
      </c>
      <c r="M3" t="inlineStr">
        <is>
          <t>ε 154Sm</t>
        </is>
      </c>
      <c r="O3" t="inlineStr">
        <is>
          <t>ε 144Sm</t>
        </is>
      </c>
      <c r="P3" t="inlineStr">
        <is>
          <t>ε 148Sm</t>
        </is>
      </c>
      <c r="Q3" t="inlineStr">
        <is>
          <t>ε 149Sm</t>
        </is>
      </c>
      <c r="R3" t="inlineStr">
        <is>
          <t>ε 150Sm</t>
        </is>
      </c>
      <c r="S3" t="inlineStr">
        <is>
          <t>ε 154Sm</t>
        </is>
      </c>
      <c r="U3" t="inlineStr">
        <is>
          <t>ε 144Sm</t>
        </is>
      </c>
      <c r="V3" t="inlineStr">
        <is>
          <t>ε 148Sm</t>
        </is>
      </c>
      <c r="W3" t="inlineStr">
        <is>
          <t>ε 149Sm</t>
        </is>
      </c>
      <c r="X3" t="inlineStr">
        <is>
          <t>ε 150Sm</t>
        </is>
      </c>
      <c r="Y3" t="inlineStr">
        <is>
          <t>ε 154Sm</t>
        </is>
      </c>
      <c r="AA3" t="inlineStr">
        <is>
          <t>ε 144Sm</t>
        </is>
      </c>
      <c r="AB3" t="inlineStr">
        <is>
          <t>ε 148Sm</t>
        </is>
      </c>
      <c r="AC3" t="inlineStr">
        <is>
          <t>ε 149Sm</t>
        </is>
      </c>
      <c r="AD3" t="inlineStr">
        <is>
          <t>ε 150Sm</t>
        </is>
      </c>
      <c r="AE3" t="inlineStr">
        <is>
          <t>ε 154Sm</t>
        </is>
      </c>
      <c r="AG3" t="inlineStr">
        <is>
          <t>ε 144Sm</t>
        </is>
      </c>
      <c r="AH3" t="inlineStr">
        <is>
          <t>ε 148Sm</t>
        </is>
      </c>
      <c r="AI3" t="inlineStr">
        <is>
          <t>ε 149Sm</t>
        </is>
      </c>
      <c r="AJ3" t="inlineStr">
        <is>
          <t>ε 150Sm</t>
        </is>
      </c>
      <c r="AK3" t="inlineStr">
        <is>
          <t>ε 154Sm</t>
        </is>
      </c>
      <c r="AM3" t="inlineStr">
        <is>
          <t>ε 144Sm</t>
        </is>
      </c>
      <c r="AN3" t="inlineStr">
        <is>
          <t>ε 148Sm</t>
        </is>
      </c>
      <c r="AO3" t="inlineStr">
        <is>
          <t>ε 149Sm</t>
        </is>
      </c>
      <c r="AP3" t="inlineStr">
        <is>
          <t>ε 150Sm</t>
        </is>
      </c>
      <c r="AQ3" t="inlineStr">
        <is>
          <t>ε 154Sm</t>
        </is>
      </c>
      <c r="AS3" t="inlineStr">
        <is>
          <t>ε 144Sm</t>
        </is>
      </c>
      <c r="AT3" t="inlineStr">
        <is>
          <t>ε 148Sm</t>
        </is>
      </c>
      <c r="AU3" t="inlineStr">
        <is>
          <t>ε 149Sm</t>
        </is>
      </c>
      <c r="AV3" t="inlineStr">
        <is>
          <t>ε 150Sm</t>
        </is>
      </c>
      <c r="AW3" t="inlineStr">
        <is>
          <t>ε 154Sm</t>
        </is>
      </c>
    </row>
    <row r="4">
      <c r="A4" t="inlineStr">
        <is>
          <t>m3.0_z0.00800_irv00_STANDARD_TDU10</t>
        </is>
      </c>
      <c r="C4" t="n">
        <v>-0.4355508032427569</v>
      </c>
      <c r="D4" t="n">
        <v>0.802102617358802</v>
      </c>
      <c r="E4" t="n">
        <v>-0.1850770331168761</v>
      </c>
      <c r="F4" t="n">
        <v>1.00000002852374</v>
      </c>
      <c r="G4" t="n">
        <v>-0.1442553782893263</v>
      </c>
      <c r="I4" t="n">
        <v>-0.435554783756496</v>
      </c>
      <c r="J4" t="n">
        <v>0.8021051984701567</v>
      </c>
      <c r="K4" t="n">
        <v>-0.1850774183032042</v>
      </c>
      <c r="L4" t="n">
        <v>1</v>
      </c>
      <c r="M4" t="n">
        <v>-0.144254294217679</v>
      </c>
      <c r="O4" t="n">
        <v>-0.4490810053937474</v>
      </c>
      <c r="P4" t="n">
        <v>0.8116521860454391</v>
      </c>
      <c r="Q4" t="n">
        <v>-0.1868846816915636</v>
      </c>
      <c r="R4" t="n">
        <v>1</v>
      </c>
      <c r="S4" t="n">
        <v>-0.1396995911896665</v>
      </c>
      <c r="U4" t="n">
        <v>-0.4343670005038728</v>
      </c>
      <c r="V4" t="n">
        <v>0.8021472306930623</v>
      </c>
      <c r="W4" t="n">
        <v>-0.1854619540945666</v>
      </c>
      <c r="X4" t="n">
        <v>1</v>
      </c>
      <c r="Y4" t="n">
        <v>-0.1435596155758533</v>
      </c>
      <c r="AA4" t="n">
        <v>-0.4252621928801936</v>
      </c>
      <c r="AB4" t="n">
        <v>0.7815754679185716</v>
      </c>
      <c r="AC4" t="n">
        <v>-0.1784186160569412</v>
      </c>
      <c r="AD4" t="n">
        <v>1.000000028748005</v>
      </c>
      <c r="AE4" t="n">
        <v>-0.1426078364086258</v>
      </c>
      <c r="AG4" t="n">
        <v>-0.4252659373169581</v>
      </c>
      <c r="AH4" t="n">
        <v>0.781577886849535</v>
      </c>
      <c r="AI4" t="n">
        <v>-0.1784189727567684</v>
      </c>
      <c r="AJ4" t="n">
        <v>1</v>
      </c>
      <c r="AK4" t="n">
        <v>-0.1426068083756024</v>
      </c>
      <c r="AM4" t="n">
        <v>-0.4397850050686953</v>
      </c>
      <c r="AN4" t="n">
        <v>0.791772938095949</v>
      </c>
      <c r="AO4" t="n">
        <v>-0.1803309140168602</v>
      </c>
      <c r="AP4" t="n">
        <v>1</v>
      </c>
      <c r="AQ4" t="n">
        <v>-0.1376984327402015</v>
      </c>
      <c r="AS4" t="n">
        <v>-0.4241191389721159</v>
      </c>
      <c r="AT4" t="n">
        <v>0.7816119664258772</v>
      </c>
      <c r="AU4" t="n">
        <v>-0.1787871308683753</v>
      </c>
      <c r="AV4" t="n">
        <v>1</v>
      </c>
      <c r="AW4" t="n">
        <v>-0.1419374600075309</v>
      </c>
    </row>
    <row r="5">
      <c r="A5" t="inlineStr">
        <is>
          <t>m3.0_z0.01400_irv00_STANDARD_TDU13</t>
        </is>
      </c>
      <c r="C5" t="n">
        <v>-0.416157803575512</v>
      </c>
      <c r="D5" t="n">
        <v>0.9699769659210489</v>
      </c>
      <c r="E5" t="n">
        <v>-0.1768139188451645</v>
      </c>
      <c r="F5" t="n">
        <v>1.000000010311641</v>
      </c>
      <c r="G5" t="n">
        <v>-0.1880072922710863</v>
      </c>
      <c r="I5" t="n">
        <v>-0.4161616389510084</v>
      </c>
      <c r="J5" t="n">
        <v>0.9699801512071153</v>
      </c>
      <c r="K5" t="n">
        <v>-0.1768142987553143</v>
      </c>
      <c r="L5" t="n">
        <v>1</v>
      </c>
      <c r="M5" t="n">
        <v>-0.1880059195094268</v>
      </c>
      <c r="O5" t="n">
        <v>-0.4288978511148989</v>
      </c>
      <c r="P5" t="n">
        <v>0.9816170875969495</v>
      </c>
      <c r="Q5" t="n">
        <v>-0.178591159584118</v>
      </c>
      <c r="R5" t="n">
        <v>1</v>
      </c>
      <c r="S5" t="n">
        <v>-0.1824419655139713</v>
      </c>
      <c r="U5" t="n">
        <v>-0.414954328217665</v>
      </c>
      <c r="V5" t="n">
        <v>0.9700775215446418</v>
      </c>
      <c r="W5" t="n">
        <v>-0.1772004034018613</v>
      </c>
      <c r="X5" t="n">
        <v>1</v>
      </c>
      <c r="Y5" t="n">
        <v>-0.187317828043217</v>
      </c>
      <c r="AA5" t="n">
        <v>-0.4091377135184704</v>
      </c>
      <c r="AB5" t="n">
        <v>0.9430787425879217</v>
      </c>
      <c r="AC5" t="n">
        <v>-0.16861916369737</v>
      </c>
      <c r="AD5" t="n">
        <v>1.000000010484836</v>
      </c>
      <c r="AE5" t="n">
        <v>-0.1856420087786859</v>
      </c>
      <c r="AG5" t="n">
        <v>-0.4091413271595143</v>
      </c>
      <c r="AH5" t="n">
        <v>0.9430817020914338</v>
      </c>
      <c r="AI5" t="n">
        <v>-0.1686195098150637</v>
      </c>
      <c r="AJ5" t="n">
        <v>1</v>
      </c>
      <c r="AK5" t="n">
        <v>-0.1856407167834355</v>
      </c>
      <c r="AM5" t="n">
        <v>-0.4229379132111268</v>
      </c>
      <c r="AN5" t="n">
        <v>0.955478765717003</v>
      </c>
      <c r="AO5" t="n">
        <v>-0.1704833366002421</v>
      </c>
      <c r="AP5" t="n">
        <v>1</v>
      </c>
      <c r="AQ5" t="n">
        <v>-0.1796499403116258</v>
      </c>
      <c r="AS5" t="n">
        <v>-0.407984295385646</v>
      </c>
      <c r="AT5" t="n">
        <v>0.9431664305146829</v>
      </c>
      <c r="AU5" t="n">
        <v>-0.1689862709053604</v>
      </c>
      <c r="AV5" t="n">
        <v>1</v>
      </c>
      <c r="AW5" t="n">
        <v>-0.1849817926525997</v>
      </c>
    </row>
    <row r="6">
      <c r="A6" t="inlineStr">
        <is>
          <t>m4.0_z0.00800_irv00_STANDARD_TDU9</t>
        </is>
      </c>
      <c r="C6" t="n">
        <v>-0.4057072376184578</v>
      </c>
      <c r="D6" t="n">
        <v>0.7574290747625056</v>
      </c>
      <c r="E6" t="n">
        <v>-0.1798449136214408</v>
      </c>
      <c r="F6" t="n">
        <v>1.000000011193158</v>
      </c>
      <c r="G6" t="n">
        <v>-0.1552748381838942</v>
      </c>
      <c r="I6" t="n">
        <v>-0.4057098846209614</v>
      </c>
      <c r="J6" t="n">
        <v>0.7574307856904995</v>
      </c>
      <c r="K6" t="n">
        <v>-0.1798451596665128</v>
      </c>
      <c r="L6" t="n">
        <v>1</v>
      </c>
      <c r="M6" t="n">
        <v>-0.1552740659417357</v>
      </c>
      <c r="O6" t="n">
        <v>-0.4187203586276954</v>
      </c>
      <c r="P6" t="n">
        <v>0.7664097904783977</v>
      </c>
      <c r="Q6" t="n">
        <v>-0.1814358600410734</v>
      </c>
      <c r="R6" t="n">
        <v>1</v>
      </c>
      <c r="S6" t="n">
        <v>-0.1507967275190259</v>
      </c>
      <c r="U6" t="n">
        <v>-0.4048710239623572</v>
      </c>
      <c r="V6" t="n">
        <v>0.7574501141187575</v>
      </c>
      <c r="W6" t="n">
        <v>-0.1801133613600533</v>
      </c>
      <c r="X6" t="n">
        <v>1</v>
      </c>
      <c r="Y6" t="n">
        <v>-0.1547899042905312</v>
      </c>
      <c r="AA6" t="n">
        <v>-0.3989117783731455</v>
      </c>
      <c r="AB6" t="n">
        <v>0.7360028868896862</v>
      </c>
      <c r="AC6" t="n">
        <v>-0.1713245717460676</v>
      </c>
      <c r="AD6" t="n">
        <v>1.000000011384117</v>
      </c>
      <c r="AE6" t="n">
        <v>-0.154149573781126</v>
      </c>
      <c r="AG6" t="n">
        <v>-0.3989142478202029</v>
      </c>
      <c r="AH6" t="n">
        <v>0.7360044601593335</v>
      </c>
      <c r="AI6" t="n">
        <v>-0.1713247930855387</v>
      </c>
      <c r="AJ6" t="n">
        <v>1</v>
      </c>
      <c r="AK6" t="n">
        <v>-0.1541488509878745</v>
      </c>
      <c r="AM6" t="n">
        <v>-0.4130058765272778</v>
      </c>
      <c r="AN6" t="n">
        <v>0.7455685273112607</v>
      </c>
      <c r="AO6" t="n">
        <v>-0.1729888230851141</v>
      </c>
      <c r="AP6" t="n">
        <v>1</v>
      </c>
      <c r="AQ6" t="n">
        <v>-0.1493102017315998</v>
      </c>
      <c r="AS6" t="n">
        <v>-0.3981182787556972</v>
      </c>
      <c r="AT6" t="n">
        <v>0.7360181709172712</v>
      </c>
      <c r="AU6" t="n">
        <v>-0.1715769878236729</v>
      </c>
      <c r="AV6" t="n">
        <v>1</v>
      </c>
      <c r="AW6" t="n">
        <v>-0.153690044833259</v>
      </c>
    </row>
    <row r="7">
      <c r="A7" t="inlineStr">
        <is>
          <t>m4.0_z0.01400_irv00_STANDARD_TDU8</t>
        </is>
      </c>
      <c r="C7" t="n">
        <v>-0.3890961660857339</v>
      </c>
      <c r="D7" t="n">
        <v>0.9001153804133466</v>
      </c>
      <c r="E7" t="n">
        <v>-0.1829144709197816</v>
      </c>
      <c r="F7" t="n">
        <v>1.000000004376389</v>
      </c>
      <c r="G7" t="n">
        <v>-0.1926775424698768</v>
      </c>
      <c r="I7" t="n">
        <v>-0.3890985920223455</v>
      </c>
      <c r="J7" t="n">
        <v>0.9001173313412962</v>
      </c>
      <c r="K7" t="n">
        <v>-0.1829147083780605</v>
      </c>
      <c r="L7" t="n">
        <v>1</v>
      </c>
      <c r="M7" t="n">
        <v>-0.1926766522519145</v>
      </c>
      <c r="O7" t="n">
        <v>-0.4013823223734461</v>
      </c>
      <c r="P7" t="n">
        <v>0.9108526689498897</v>
      </c>
      <c r="Q7" t="n">
        <v>-0.1845611048539461</v>
      </c>
      <c r="R7" t="n">
        <v>1</v>
      </c>
      <c r="S7" t="n">
        <v>-0.1873020778992607</v>
      </c>
      <c r="U7" t="n">
        <v>-0.3882942050569327</v>
      </c>
      <c r="V7" t="n">
        <v>0.9001666301192532</v>
      </c>
      <c r="W7" t="n">
        <v>-0.1831714035182175</v>
      </c>
      <c r="X7" t="n">
        <v>1</v>
      </c>
      <c r="Y7" t="n">
        <v>-0.1922225464193369</v>
      </c>
      <c r="AA7" t="n">
        <v>-0.3915236362450614</v>
      </c>
      <c r="AB7" t="n">
        <v>0.8674802717845154</v>
      </c>
      <c r="AC7" t="n">
        <v>-0.1682780442791021</v>
      </c>
      <c r="AD7" t="n">
        <v>1.00000000497813</v>
      </c>
      <c r="AE7" t="n">
        <v>-0.1923251142366134</v>
      </c>
      <c r="AG7" t="n">
        <v>-0.3915258791973006</v>
      </c>
      <c r="AH7" t="n">
        <v>0.8674819889963861</v>
      </c>
      <c r="AI7" t="n">
        <v>-0.1682782432507277</v>
      </c>
      <c r="AJ7" t="n">
        <v>1</v>
      </c>
      <c r="AK7" t="n">
        <v>-0.1923243069917981</v>
      </c>
      <c r="AM7" t="n">
        <v>-0.405230059576658</v>
      </c>
      <c r="AN7" t="n">
        <v>0.8788171274870614</v>
      </c>
      <c r="AO7" t="n">
        <v>-0.1699489734663775</v>
      </c>
      <c r="AP7" t="n">
        <v>1</v>
      </c>
      <c r="AQ7" t="n">
        <v>-0.1865032760507627</v>
      </c>
      <c r="AS7" t="n">
        <v>-0.3907907945708028</v>
      </c>
      <c r="AT7" t="n">
        <v>0.8675206180428325</v>
      </c>
      <c r="AU7" t="n">
        <v>-0.1685100823037694</v>
      </c>
      <c r="AV7" t="n">
        <v>1</v>
      </c>
      <c r="AW7" t="n">
        <v>-0.1919089843081798</v>
      </c>
    </row>
    <row r="8">
      <c r="A8" t="inlineStr">
        <is>
          <t>m3.0_z0.01000_irv00_STANDARD_TDU11</t>
        </is>
      </c>
      <c r="C8" t="n">
        <v>-0.4286348364967996</v>
      </c>
      <c r="D8" t="n">
        <v>0.9180020554144797</v>
      </c>
      <c r="E8" t="n">
        <v>-0.1824267462868789</v>
      </c>
      <c r="F8" t="n">
        <v>1.000000017210567</v>
      </c>
      <c r="G8" t="n">
        <v>-0.1806913418778144</v>
      </c>
      <c r="I8" t="n">
        <v>-0.428638798771513</v>
      </c>
      <c r="J8" t="n">
        <v>0.918005064923139</v>
      </c>
      <c r="K8" t="n">
        <v>-0.1824271351153837</v>
      </c>
      <c r="L8" t="n">
        <v>1</v>
      </c>
      <c r="M8" t="n">
        <v>-0.1806900122539685</v>
      </c>
      <c r="O8" t="n">
        <v>-0.4418698029762563</v>
      </c>
      <c r="P8" t="n">
        <v>0.9289935023860377</v>
      </c>
      <c r="Q8" t="n">
        <v>-0.1842297691895679</v>
      </c>
      <c r="R8" t="n">
        <v>1</v>
      </c>
      <c r="S8" t="n">
        <v>-0.175306510956166</v>
      </c>
      <c r="U8" t="n">
        <v>-0.4274339416653702</v>
      </c>
      <c r="V8" t="n">
        <v>0.9180855552802852</v>
      </c>
      <c r="W8" t="n">
        <v>-0.1828155981746777</v>
      </c>
      <c r="X8" t="n">
        <v>1</v>
      </c>
      <c r="Y8" t="n">
        <v>-0.179998597207573</v>
      </c>
      <c r="AA8" t="n">
        <v>-0.419315031480183</v>
      </c>
      <c r="AB8" t="n">
        <v>0.894017101433775</v>
      </c>
      <c r="AC8" t="n">
        <v>-0.1753671473436746</v>
      </c>
      <c r="AD8" t="n">
        <v>1.000000017379321</v>
      </c>
      <c r="AE8" t="n">
        <v>-0.1781425123403846</v>
      </c>
      <c r="AG8" t="n">
        <v>-0.4193187613868881</v>
      </c>
      <c r="AH8" t="n">
        <v>0.894019916127331</v>
      </c>
      <c r="AI8" t="n">
        <v>-0.1753675059915767</v>
      </c>
      <c r="AJ8" t="n">
        <v>1</v>
      </c>
      <c r="AK8" t="n">
        <v>-0.1781412558134699</v>
      </c>
      <c r="AM8" t="n">
        <v>-0.4335566374172799</v>
      </c>
      <c r="AN8" t="n">
        <v>0.9057469611816724</v>
      </c>
      <c r="AO8" t="n">
        <v>-0.1772703184814605</v>
      </c>
      <c r="AP8" t="n">
        <v>1</v>
      </c>
      <c r="AQ8" t="n">
        <v>-0.1723480907769227</v>
      </c>
      <c r="AS8" t="n">
        <v>-0.4181576207859522</v>
      </c>
      <c r="AT8" t="n">
        <v>0.8940897437146103</v>
      </c>
      <c r="AU8" t="n">
        <v>-0.175738707642004</v>
      </c>
      <c r="AV8" t="n">
        <v>1</v>
      </c>
      <c r="AW8" t="n">
        <v>-0.1774758086011664</v>
      </c>
    </row>
    <row r="9">
      <c r="A9" t="inlineStr">
        <is>
          <t>m3.0_z0.00200_irv00_STANDARD_TDU10</t>
        </is>
      </c>
      <c r="C9" t="n">
        <v>-0.3901821770224689</v>
      </c>
      <c r="D9" t="n">
        <v>0.6090810768211163</v>
      </c>
      <c r="E9" t="n">
        <v>-0.175788718063119</v>
      </c>
      <c r="F9" t="n">
        <v>1.0000000394772</v>
      </c>
      <c r="G9" t="n">
        <v>-0.1050520210732486</v>
      </c>
      <c r="I9" t="n">
        <v>-0.3901838805762822</v>
      </c>
      <c r="J9" t="n">
        <v>0.6090819667678562</v>
      </c>
      <c r="K9" t="n">
        <v>-0.1757888623946047</v>
      </c>
      <c r="L9" t="n">
        <v>1</v>
      </c>
      <c r="M9" t="n">
        <v>-0.105051671164161</v>
      </c>
      <c r="O9" t="n">
        <v>-0.4031987585038729</v>
      </c>
      <c r="P9" t="n">
        <v>0.6162517523576873</v>
      </c>
      <c r="Q9" t="n">
        <v>-0.1771758895227199</v>
      </c>
      <c r="R9" t="n">
        <v>1</v>
      </c>
      <c r="S9" t="n">
        <v>-0.1020163347992648</v>
      </c>
      <c r="U9" t="n">
        <v>-0.3896253820892095</v>
      </c>
      <c r="V9" t="n">
        <v>0.6090725073063561</v>
      </c>
      <c r="W9" t="n">
        <v>-0.1759660719272355</v>
      </c>
      <c r="X9" t="n">
        <v>1</v>
      </c>
      <c r="Y9" t="n">
        <v>-0.1047231296571866</v>
      </c>
      <c r="AA9" t="n">
        <v>-0.3806925710414522</v>
      </c>
      <c r="AB9" t="n">
        <v>0.5935180860139333</v>
      </c>
      <c r="AC9" t="n">
        <v>-0.1694736130664065</v>
      </c>
      <c r="AD9" t="n">
        <v>1.000000039759197</v>
      </c>
      <c r="AE9" t="n">
        <v>-0.1046718807506952</v>
      </c>
      <c r="AG9" t="n">
        <v>-0.380694147826639</v>
      </c>
      <c r="AH9" t="n">
        <v>0.593518906793623</v>
      </c>
      <c r="AI9" t="n">
        <v>-0.1694737442309761</v>
      </c>
      <c r="AJ9" t="n">
        <v>1</v>
      </c>
      <c r="AK9" t="n">
        <v>-0.1046715515444062</v>
      </c>
      <c r="AM9" t="n">
        <v>-0.3946569277393146</v>
      </c>
      <c r="AN9" t="n">
        <v>0.6011811109553122</v>
      </c>
      <c r="AO9" t="n">
        <v>-0.1709388224162136</v>
      </c>
      <c r="AP9" t="n">
        <v>1</v>
      </c>
      <c r="AQ9" t="n">
        <v>-0.1013807128886403</v>
      </c>
      <c r="AS9" t="n">
        <v>-0.3801631810441412</v>
      </c>
      <c r="AT9" t="n">
        <v>0.5935077206150391</v>
      </c>
      <c r="AU9" t="n">
        <v>-0.1696408901651733</v>
      </c>
      <c r="AV9" t="n">
        <v>1</v>
      </c>
      <c r="AW9" t="n">
        <v>-0.1043599465165726</v>
      </c>
    </row>
    <row r="10">
      <c r="A10" t="inlineStr">
        <is>
          <t>m4.0_z0.00200_irv00_STANDARD_TDU15</t>
        </is>
      </c>
      <c r="C10" t="n">
        <v>-0.4040707391272935</v>
      </c>
      <c r="D10" t="n">
        <v>0.5888295277123312</v>
      </c>
      <c r="E10" t="n">
        <v>-0.1765714901003079</v>
      </c>
      <c r="F10" t="n">
        <v>1.000000015611846</v>
      </c>
      <c r="G10" t="n">
        <v>-0.1093020726006255</v>
      </c>
      <c r="I10" t="n">
        <v>-0.4040728734538531</v>
      </c>
      <c r="J10" t="n">
        <v>0.5888305866822169</v>
      </c>
      <c r="K10" t="n">
        <v>-0.1765716761116702</v>
      </c>
      <c r="L10" t="n">
        <v>1</v>
      </c>
      <c r="M10" t="n">
        <v>-0.1093016283280804</v>
      </c>
      <c r="O10" t="n">
        <v>-0.4173520625678746</v>
      </c>
      <c r="P10" t="n">
        <v>0.5957498652447442</v>
      </c>
      <c r="Q10" t="n">
        <v>-0.1780394992172253</v>
      </c>
      <c r="R10" t="n">
        <v>1</v>
      </c>
      <c r="S10" t="n">
        <v>-0.1060338384689835</v>
      </c>
      <c r="U10" t="n">
        <v>-0.4033997015528791</v>
      </c>
      <c r="V10" t="n">
        <v>0.5888154634583257</v>
      </c>
      <c r="W10" t="n">
        <v>-0.1767862138440424</v>
      </c>
      <c r="X10" t="n">
        <v>1</v>
      </c>
      <c r="Y10" t="n">
        <v>-0.1089049170511565</v>
      </c>
      <c r="AA10" t="n">
        <v>-0.3956676813865467</v>
      </c>
      <c r="AB10" t="n">
        <v>0.572871460451374</v>
      </c>
      <c r="AC10" t="n">
        <v>-0.1691048246099669</v>
      </c>
      <c r="AD10" t="n">
        <v>1.0000000157806</v>
      </c>
      <c r="AE10" t="n">
        <v>-0.109243012068605</v>
      </c>
      <c r="AG10" t="n">
        <v>-0.3956696616577767</v>
      </c>
      <c r="AH10" t="n">
        <v>0.5728724346686147</v>
      </c>
      <c r="AI10" t="n">
        <v>-0.1691049925667588</v>
      </c>
      <c r="AJ10" t="n">
        <v>1</v>
      </c>
      <c r="AK10" t="n">
        <v>-0.1092425943704998</v>
      </c>
      <c r="AM10" t="n">
        <v>-0.4099778954130625</v>
      </c>
      <c r="AN10" t="n">
        <v>0.5802539346040699</v>
      </c>
      <c r="AO10" t="n">
        <v>-0.1706467020861291</v>
      </c>
      <c r="AP10" t="n">
        <v>1</v>
      </c>
      <c r="AQ10" t="n">
        <v>-0.1056958269303562</v>
      </c>
      <c r="AS10" t="n">
        <v>-0.3950311068906878</v>
      </c>
      <c r="AT10" t="n">
        <v>0.5728553780069985</v>
      </c>
      <c r="AU10" t="n">
        <v>-0.1693067538013868</v>
      </c>
      <c r="AV10" t="n">
        <v>1</v>
      </c>
      <c r="AW10" t="n">
        <v>-0.1088671247844254</v>
      </c>
    </row>
    <row r="11">
      <c r="A11" t="inlineStr">
        <is>
          <t>m4.0_z0.01000_irv00_STANDARD_TDU8</t>
        </is>
      </c>
      <c r="C11" t="n">
        <v>-0.4087496919891187</v>
      </c>
      <c r="D11" t="n">
        <v>0.809053994879072</v>
      </c>
      <c r="E11" t="n">
        <v>-0.1816489054973225</v>
      </c>
      <c r="F11" t="n">
        <v>1.000000009470092</v>
      </c>
      <c r="G11" t="n">
        <v>-0.1665134641670729</v>
      </c>
      <c r="I11" t="n">
        <v>-0.4087525122125504</v>
      </c>
      <c r="J11" t="n">
        <v>0.8090559363616108</v>
      </c>
      <c r="K11" t="n">
        <v>-0.1816491718563364</v>
      </c>
      <c r="L11" t="n">
        <v>1</v>
      </c>
      <c r="M11" t="n">
        <v>-0.1665125882001891</v>
      </c>
      <c r="O11" t="n">
        <v>-0.4217535632288177</v>
      </c>
      <c r="P11" t="n">
        <v>0.8186722723367275</v>
      </c>
      <c r="Q11" t="n">
        <v>-0.1832892113402378</v>
      </c>
      <c r="R11" t="n">
        <v>1</v>
      </c>
      <c r="S11" t="n">
        <v>-0.161718197298035</v>
      </c>
      <c r="U11" t="n">
        <v>-0.4078639620471519</v>
      </c>
      <c r="V11" t="n">
        <v>0.8090888206062541</v>
      </c>
      <c r="W11" t="n">
        <v>-0.181933926998455</v>
      </c>
      <c r="X11" t="n">
        <v>1</v>
      </c>
      <c r="Y11" t="n">
        <v>-0.1660020239900679</v>
      </c>
      <c r="AA11" t="n">
        <v>-0.403278472228541</v>
      </c>
      <c r="AB11" t="n">
        <v>0.785100452627141</v>
      </c>
      <c r="AC11" t="n">
        <v>-0.1720783636260936</v>
      </c>
      <c r="AD11" t="n">
        <v>1.000000009692137</v>
      </c>
      <c r="AE11" t="n">
        <v>-0.1653782560706585</v>
      </c>
      <c r="AG11" t="n">
        <v>-0.4032811042757549</v>
      </c>
      <c r="AH11" t="n">
        <v>0.7851022290660706</v>
      </c>
      <c r="AI11" t="n">
        <v>-0.172078601103107</v>
      </c>
      <c r="AJ11" t="n">
        <v>1</v>
      </c>
      <c r="AK11" t="n">
        <v>-0.1653774390203324</v>
      </c>
      <c r="AM11" t="n">
        <v>-0.4174249213091616</v>
      </c>
      <c r="AN11" t="n">
        <v>0.7953296625356309</v>
      </c>
      <c r="AO11" t="n">
        <v>-0.1737862812627783</v>
      </c>
      <c r="AP11" t="n">
        <v>1</v>
      </c>
      <c r="AQ11" t="n">
        <v>-0.1601964524349301</v>
      </c>
      <c r="AS11" t="n">
        <v>-0.4024412758779019</v>
      </c>
      <c r="AT11" t="n">
        <v>0.7851278368831612</v>
      </c>
      <c r="AU11" t="n">
        <v>-0.1723451765175769</v>
      </c>
      <c r="AV11" t="n">
        <v>1</v>
      </c>
      <c r="AW11" t="n">
        <v>-0.1648953256569398</v>
      </c>
    </row>
    <row r="12">
      <c r="A12" t="inlineStr">
        <is>
          <t>m4.0_z0.00010_irv00_STANDARD_TDU25</t>
        </is>
      </c>
      <c r="C12" t="n">
        <v>-0.4292549555540148</v>
      </c>
      <c r="D12" t="n">
        <v>0.4886472959797494</v>
      </c>
      <c r="E12" t="n">
        <v>-0.1781210675244616</v>
      </c>
      <c r="F12" t="n">
        <v>1.000000008175572</v>
      </c>
      <c r="G12" t="n">
        <v>-0.06736379567273687</v>
      </c>
      <c r="I12" t="n">
        <v>-0.4292576013636226</v>
      </c>
      <c r="J12" t="n">
        <v>0.4886483246775357</v>
      </c>
      <c r="K12" t="n">
        <v>-0.1781212943324762</v>
      </c>
      <c r="L12" t="n">
        <v>1</v>
      </c>
      <c r="M12" t="n">
        <v>-0.06736344030954017</v>
      </c>
      <c r="O12" t="n">
        <v>-0.4432767096377774</v>
      </c>
      <c r="P12" t="n">
        <v>0.4943392254965286</v>
      </c>
      <c r="Q12" t="n">
        <v>-0.1796564091242968</v>
      </c>
      <c r="R12" t="n">
        <v>1</v>
      </c>
      <c r="S12" t="n">
        <v>-0.06492869259455927</v>
      </c>
      <c r="U12" t="n">
        <v>-0.4284754872550319</v>
      </c>
      <c r="V12" t="n">
        <v>0.4886093452926494</v>
      </c>
      <c r="W12" t="n">
        <v>-0.1783725864548723</v>
      </c>
      <c r="X12" t="n">
        <v>1</v>
      </c>
      <c r="Y12" t="n">
        <v>-0.06689046199856184</v>
      </c>
      <c r="AA12" t="n">
        <v>-0.4188524293424756</v>
      </c>
      <c r="AB12" t="n">
        <v>0.4758133463056424</v>
      </c>
      <c r="AC12" t="n">
        <v>-0.1712977032408691</v>
      </c>
      <c r="AD12" t="n">
        <v>1.000000008304358</v>
      </c>
      <c r="AE12" t="n">
        <v>-0.06819534600688293</v>
      </c>
      <c r="AG12" t="n">
        <v>-0.418854894765104</v>
      </c>
      <c r="AH12" t="n">
        <v>0.4758143015651002</v>
      </c>
      <c r="AI12" t="n">
        <v>-0.1712979107810183</v>
      </c>
      <c r="AJ12" t="n">
        <v>1</v>
      </c>
      <c r="AK12" t="n">
        <v>-0.06819500684293243</v>
      </c>
      <c r="AM12" t="n">
        <v>-0.4338959543984232</v>
      </c>
      <c r="AN12" t="n">
        <v>0.4818903817371996</v>
      </c>
      <c r="AO12" t="n">
        <v>-0.1729170021637625</v>
      </c>
      <c r="AP12" t="n">
        <v>1</v>
      </c>
      <c r="AQ12" t="n">
        <v>-0.0655404988017305</v>
      </c>
      <c r="AS12" t="n">
        <v>-0.418106523878322</v>
      </c>
      <c r="AT12" t="n">
        <v>0.4757745068299052</v>
      </c>
      <c r="AU12" t="n">
        <v>-0.171536300081927</v>
      </c>
      <c r="AV12" t="n">
        <v>1</v>
      </c>
      <c r="AW12" t="n">
        <v>-0.06774387866128732</v>
      </c>
    </row>
    <row r="13">
      <c r="A13" t="inlineStr">
        <is>
          <t>m4.0_z0.00300_irv00_STANDARD_TDU12</t>
        </is>
      </c>
      <c r="C13" t="n">
        <v>-0.4011884041432712</v>
      </c>
      <c r="D13" t="n">
        <v>0.6320502679546536</v>
      </c>
      <c r="E13" t="n">
        <v>-0.1774498274420555</v>
      </c>
      <c r="F13" t="n">
        <v>1.000000014870217</v>
      </c>
      <c r="G13" t="n">
        <v>-0.1246456593106959</v>
      </c>
      <c r="I13" t="n">
        <v>-0.4011905775457781</v>
      </c>
      <c r="J13" t="n">
        <v>0.6320514372548988</v>
      </c>
      <c r="K13" t="n">
        <v>-0.1774500203033621</v>
      </c>
      <c r="L13" t="n">
        <v>1</v>
      </c>
      <c r="M13" t="n">
        <v>-0.1246451457333986</v>
      </c>
      <c r="O13" t="n">
        <v>-0.4143293760835552</v>
      </c>
      <c r="P13" t="n">
        <v>0.6394964418455996</v>
      </c>
      <c r="Q13" t="n">
        <v>-0.1789340690662556</v>
      </c>
      <c r="R13" t="n">
        <v>1</v>
      </c>
      <c r="S13" t="n">
        <v>-0.1210146519835343</v>
      </c>
      <c r="U13" t="n">
        <v>-0.4004987139256866</v>
      </c>
      <c r="V13" t="n">
        <v>0.6320439692187869</v>
      </c>
      <c r="W13" t="n">
        <v>-0.177670507520975</v>
      </c>
      <c r="X13" t="n">
        <v>1</v>
      </c>
      <c r="Y13" t="n">
        <v>-0.124240598393654</v>
      </c>
      <c r="AA13" t="n">
        <v>-0.393060569321424</v>
      </c>
      <c r="AB13" t="n">
        <v>0.6148919770820882</v>
      </c>
      <c r="AC13" t="n">
        <v>-0.1699051965320386</v>
      </c>
      <c r="AD13" t="n">
        <v>1.000000015043412</v>
      </c>
      <c r="AE13" t="n">
        <v>-0.1241478312585809</v>
      </c>
      <c r="AG13" t="n">
        <v>-0.3930625879219558</v>
      </c>
      <c r="AH13" t="n">
        <v>0.6148930531857023</v>
      </c>
      <c r="AI13" t="n">
        <v>-0.1699053707228937</v>
      </c>
      <c r="AJ13" t="n">
        <v>1</v>
      </c>
      <c r="AK13" t="n">
        <v>-0.1241473493920328</v>
      </c>
      <c r="AM13" t="n">
        <v>-0.4072289076590022</v>
      </c>
      <c r="AN13" t="n">
        <v>0.6228346638228941</v>
      </c>
      <c r="AO13" t="n">
        <v>-0.1714638716046248</v>
      </c>
      <c r="AP13" t="n">
        <v>1</v>
      </c>
      <c r="AQ13" t="n">
        <v>-0.1202144576692374</v>
      </c>
      <c r="AS13" t="n">
        <v>-0.3924060860748691</v>
      </c>
      <c r="AT13" t="n">
        <v>0.6148829516231654</v>
      </c>
      <c r="AU13" t="n">
        <v>-0.1701127984870893</v>
      </c>
      <c r="AV13" t="n">
        <v>1</v>
      </c>
      <c r="AW13" t="n">
        <v>-0.1237642303675842</v>
      </c>
    </row>
    <row r="14">
      <c r="A14" t="inlineStr">
        <is>
          <t>m3.0_z0.00010_irv00_STANDARD_TDU16</t>
        </is>
      </c>
      <c r="C14" t="n">
        <v>-0.3927752130561402</v>
      </c>
      <c r="D14" t="n">
        <v>0.540517107843197</v>
      </c>
      <c r="E14" t="n">
        <v>-0.1724292718896514</v>
      </c>
      <c r="F14" t="n">
        <v>1.000000014330649</v>
      </c>
      <c r="G14" t="n">
        <v>-0.08795136810957338</v>
      </c>
      <c r="I14" t="n">
        <v>-0.392776809801891</v>
      </c>
      <c r="J14" t="n">
        <v>0.5405178478800724</v>
      </c>
      <c r="K14" t="n">
        <v>-0.1724294053009898</v>
      </c>
      <c r="L14" t="n">
        <v>1</v>
      </c>
      <c r="M14" t="n">
        <v>-0.08795109647865657</v>
      </c>
      <c r="O14" t="n">
        <v>-0.4059653649524107</v>
      </c>
      <c r="P14" t="n">
        <v>0.5468602248006678</v>
      </c>
      <c r="Q14" t="n">
        <v>-0.1737714493496165</v>
      </c>
      <c r="R14" t="n">
        <v>1</v>
      </c>
      <c r="S14" t="n">
        <v>-0.0853439858716195</v>
      </c>
      <c r="U14" t="n">
        <v>-0.3922615773547657</v>
      </c>
      <c r="V14" t="n">
        <v>0.5404996112742083</v>
      </c>
      <c r="W14" t="n">
        <v>-0.1725925350536115</v>
      </c>
      <c r="X14" t="n">
        <v>1</v>
      </c>
      <c r="Y14" t="n">
        <v>-0.08764542480222094</v>
      </c>
      <c r="AA14" t="n">
        <v>-0.3829978209191065</v>
      </c>
      <c r="AB14" t="n">
        <v>0.5267098357708555</v>
      </c>
      <c r="AC14" t="n">
        <v>-0.1662129614343755</v>
      </c>
      <c r="AD14" t="n">
        <v>1.000000014479419</v>
      </c>
      <c r="AE14" t="n">
        <v>-0.08804980365262338</v>
      </c>
      <c r="AG14" t="n">
        <v>-0.3829992953107456</v>
      </c>
      <c r="AH14" t="n">
        <v>0.5267105175752456</v>
      </c>
      <c r="AI14" t="n">
        <v>-0.1662130826161134</v>
      </c>
      <c r="AJ14" t="n">
        <v>1</v>
      </c>
      <c r="AK14" t="n">
        <v>-0.08804954785729031</v>
      </c>
      <c r="AM14" t="n">
        <v>-0.3971392395264353</v>
      </c>
      <c r="AN14" t="n">
        <v>0.5334890790753638</v>
      </c>
      <c r="AO14" t="n">
        <v>-0.1676303457100365</v>
      </c>
      <c r="AP14" t="n">
        <v>1</v>
      </c>
      <c r="AQ14" t="n">
        <v>-0.08521501223960881</v>
      </c>
      <c r="AS14" t="n">
        <v>-0.3825104476166041</v>
      </c>
      <c r="AT14" t="n">
        <v>0.5266914491487977</v>
      </c>
      <c r="AU14" t="n">
        <v>-0.1663666371361184</v>
      </c>
      <c r="AV14" t="n">
        <v>1</v>
      </c>
      <c r="AW14" t="n">
        <v>-0.08776030323801665</v>
      </c>
    </row>
    <row r="15">
      <c r="A15" t="inlineStr">
        <is>
          <t>m3.0_z0.00300_irv00_STANDARD_TDU9</t>
        </is>
      </c>
      <c r="C15" t="n">
        <v>-0.375771667940894</v>
      </c>
      <c r="D15" t="n">
        <v>0.6605946677540331</v>
      </c>
      <c r="E15" t="n">
        <v>-0.1719054540771925</v>
      </c>
      <c r="F15" t="n">
        <v>1.000000038535731</v>
      </c>
      <c r="G15" t="n">
        <v>-0.1241336246116109</v>
      </c>
      <c r="I15" t="n">
        <v>-0.3757730731656618</v>
      </c>
      <c r="J15" t="n">
        <v>0.6605954898424846</v>
      </c>
      <c r="K15" t="n">
        <v>-0.1719055716640855</v>
      </c>
      <c r="L15" t="n">
        <v>1</v>
      </c>
      <c r="M15" t="n">
        <v>-0.1241332812520866</v>
      </c>
      <c r="O15" t="n">
        <v>-0.3884107126581957</v>
      </c>
      <c r="P15" t="n">
        <v>0.6683893781936354</v>
      </c>
      <c r="Q15" t="n">
        <v>-0.1732224361731967</v>
      </c>
      <c r="R15" t="n">
        <v>1</v>
      </c>
      <c r="S15" t="n">
        <v>-0.1207527548859038</v>
      </c>
      <c r="U15" t="n">
        <v>-0.3752942022384079</v>
      </c>
      <c r="V15" t="n">
        <v>0.6605940166522432</v>
      </c>
      <c r="W15" t="n">
        <v>-0.1720564312596741</v>
      </c>
      <c r="X15" t="n">
        <v>1</v>
      </c>
      <c r="Y15" t="n">
        <v>-0.1238551155959585</v>
      </c>
      <c r="AA15" t="n">
        <v>-0.3667005975938054</v>
      </c>
      <c r="AB15" t="n">
        <v>0.6438291525889817</v>
      </c>
      <c r="AC15" t="n">
        <v>-0.1657584454217709</v>
      </c>
      <c r="AD15" t="n">
        <v>1.000000038815507</v>
      </c>
      <c r="AE15" t="n">
        <v>-0.1231938961654411</v>
      </c>
      <c r="AG15" t="n">
        <v>-0.3667018929482381</v>
      </c>
      <c r="AH15" t="n">
        <v>0.6438299074703764</v>
      </c>
      <c r="AI15" t="n">
        <v>-0.1657585517512279</v>
      </c>
      <c r="AJ15" t="n">
        <v>1</v>
      </c>
      <c r="AK15" t="n">
        <v>-0.1231935752582893</v>
      </c>
      <c r="AM15" t="n">
        <v>-0.3802632303708954</v>
      </c>
      <c r="AN15" t="n">
        <v>0.6521610989997324</v>
      </c>
      <c r="AO15" t="n">
        <v>-0.1671494286960455</v>
      </c>
      <c r="AP15" t="n">
        <v>1</v>
      </c>
      <c r="AQ15" t="n">
        <v>-0.1195357591591988</v>
      </c>
      <c r="AS15" t="n">
        <v>-0.3662485849139339</v>
      </c>
      <c r="AT15" t="n">
        <v>0.6438264859252613</v>
      </c>
      <c r="AU15" t="n">
        <v>-0.1659002677142084</v>
      </c>
      <c r="AV15" t="n">
        <v>1</v>
      </c>
      <c r="AW15" t="n">
        <v>-0.122930782852271</v>
      </c>
    </row>
    <row r="16">
      <c r="A16" t="inlineStr">
        <is>
          <t>m4.0_z0.00030_irv00_STANDARD_TDU19</t>
        </is>
      </c>
      <c r="C16" t="n">
        <v>-0.4057045614269672</v>
      </c>
      <c r="D16" t="n">
        <v>0.539898436970887</v>
      </c>
      <c r="E16" t="n">
        <v>-0.1745205820891105</v>
      </c>
      <c r="F16" t="n">
        <v>1.000000005118018</v>
      </c>
      <c r="G16" t="n">
        <v>-0.09461470106053582</v>
      </c>
      <c r="I16" t="n">
        <v>-0.4057065719398158</v>
      </c>
      <c r="J16" t="n">
        <v>0.5398993474530244</v>
      </c>
      <c r="K16" t="n">
        <v>-0.1745207538455316</v>
      </c>
      <c r="L16" t="n">
        <v>1</v>
      </c>
      <c r="M16" t="n">
        <v>-0.09461433925275196</v>
      </c>
      <c r="O16" t="n">
        <v>-0.4191363082720004</v>
      </c>
      <c r="P16" t="n">
        <v>0.5462261835209041</v>
      </c>
      <c r="Q16" t="n">
        <v>-0.1759476889137271</v>
      </c>
      <c r="R16" t="n">
        <v>1</v>
      </c>
      <c r="S16" t="n">
        <v>-0.09172646737701898</v>
      </c>
      <c r="U16" t="n">
        <v>-0.4050784125048693</v>
      </c>
      <c r="V16" t="n">
        <v>0.5398769313097194</v>
      </c>
      <c r="W16" t="n">
        <v>-0.1747206867408204</v>
      </c>
      <c r="X16" t="n">
        <v>1</v>
      </c>
      <c r="Y16" t="n">
        <v>-0.09424150057243791</v>
      </c>
      <c r="AA16" t="n">
        <v>-0.3966660115917175</v>
      </c>
      <c r="AB16" t="n">
        <v>0.5254843023516642</v>
      </c>
      <c r="AC16" t="n">
        <v>-0.1674214135805041</v>
      </c>
      <c r="AD16" t="n">
        <v>1.000000005242363</v>
      </c>
      <c r="AE16" t="n">
        <v>-0.09486133447866862</v>
      </c>
      <c r="AG16" t="n">
        <v>-0.3966678741851528</v>
      </c>
      <c r="AH16" t="n">
        <v>0.5254851407058342</v>
      </c>
      <c r="AI16" t="n">
        <v>-0.167421569024528</v>
      </c>
      <c r="AJ16" t="n">
        <v>1</v>
      </c>
      <c r="AK16" t="n">
        <v>-0.09486099357894044</v>
      </c>
      <c r="AM16" t="n">
        <v>-0.4111119614195808</v>
      </c>
      <c r="AN16" t="n">
        <v>0.5322380507557196</v>
      </c>
      <c r="AO16" t="n">
        <v>-0.168922409188324</v>
      </c>
      <c r="AP16" t="n">
        <v>1</v>
      </c>
      <c r="AQ16" t="n">
        <v>-0.09172084446424761</v>
      </c>
      <c r="AS16" t="n">
        <v>-0.3960718753973054</v>
      </c>
      <c r="AT16" t="n">
        <v>0.5254616103857438</v>
      </c>
      <c r="AU16" t="n">
        <v>-0.1676096644601283</v>
      </c>
      <c r="AV16" t="n">
        <v>1</v>
      </c>
      <c r="AW16" t="n">
        <v>-0.09450814427464141</v>
      </c>
    </row>
    <row r="17">
      <c r="A17" t="inlineStr">
        <is>
          <t>m3.0_z0.00600_irv00_STANDARD_TDU9</t>
        </is>
      </c>
      <c r="C17" t="n">
        <v>-0.4113556311191591</v>
      </c>
      <c r="D17" t="n">
        <v>0.6942482889660262</v>
      </c>
      <c r="E17" t="n">
        <v>-0.1779772302923366</v>
      </c>
      <c r="F17" t="n">
        <v>1.000000038917648</v>
      </c>
      <c r="G17" t="n">
        <v>-0.1207955176907305</v>
      </c>
      <c r="I17" t="n">
        <v>-0.4113585017031401</v>
      </c>
      <c r="J17" t="n">
        <v>0.6942499574104578</v>
      </c>
      <c r="K17" t="n">
        <v>-0.1779774919957166</v>
      </c>
      <c r="L17" t="n">
        <v>1</v>
      </c>
      <c r="M17" t="n">
        <v>-0.1207948397330847</v>
      </c>
      <c r="O17" t="n">
        <v>-0.4245258323129693</v>
      </c>
      <c r="P17" t="n">
        <v>0.7024547079700741</v>
      </c>
      <c r="Q17" t="n">
        <v>-0.1795721506940214</v>
      </c>
      <c r="R17" t="n">
        <v>1</v>
      </c>
      <c r="S17" t="n">
        <v>-0.1170583709063036</v>
      </c>
      <c r="U17" t="n">
        <v>-0.4104562085663884</v>
      </c>
      <c r="V17" t="n">
        <v>0.6942553653568423</v>
      </c>
      <c r="W17" t="n">
        <v>-0.1782659593605476</v>
      </c>
      <c r="X17" t="n">
        <v>1</v>
      </c>
      <c r="Y17" t="n">
        <v>-0.120264859997245</v>
      </c>
      <c r="AA17" t="n">
        <v>-0.401408380281687</v>
      </c>
      <c r="AB17" t="n">
        <v>0.6766299425819966</v>
      </c>
      <c r="AC17" t="n">
        <v>-0.1716630203352221</v>
      </c>
      <c r="AD17" t="n">
        <v>1.000000039197424</v>
      </c>
      <c r="AE17" t="n">
        <v>-0.1198265200563764</v>
      </c>
      <c r="AG17" t="n">
        <v>-0.4014110692992114</v>
      </c>
      <c r="AH17" t="n">
        <v>0.6766315007476872</v>
      </c>
      <c r="AI17" t="n">
        <v>-0.1716632616832243</v>
      </c>
      <c r="AJ17" t="n">
        <v>1</v>
      </c>
      <c r="AK17" t="n">
        <v>-0.1198258775211979</v>
      </c>
      <c r="AM17" t="n">
        <v>-0.4155365976516228</v>
      </c>
      <c r="AN17" t="n">
        <v>0.6853980141178929</v>
      </c>
      <c r="AO17" t="n">
        <v>-0.1733501476254732</v>
      </c>
      <c r="AP17" t="n">
        <v>1</v>
      </c>
      <c r="AQ17" t="n">
        <v>-0.1157897175043502</v>
      </c>
      <c r="AS17" t="n">
        <v>-0.4005430501362017</v>
      </c>
      <c r="AT17" t="n">
        <v>0.6766325654226121</v>
      </c>
      <c r="AU17" t="n">
        <v>-0.1719385491581054</v>
      </c>
      <c r="AV17" t="n">
        <v>1</v>
      </c>
      <c r="AW17" t="n">
        <v>-0.1193171700902372</v>
      </c>
    </row>
    <row r="18">
      <c r="A18" t="inlineStr">
        <is>
          <t>m4.0_z0.00100_irv00_STANDARD_TDU15</t>
        </is>
      </c>
      <c r="C18" t="n">
        <v>-0.4067857124379071</v>
      </c>
      <c r="D18" t="n">
        <v>0.5640680915086627</v>
      </c>
      <c r="E18" t="n">
        <v>-0.1762655219073039</v>
      </c>
      <c r="F18" t="n">
        <v>1.000000016035951</v>
      </c>
      <c r="G18" t="n">
        <v>-0.1023942799593947</v>
      </c>
      <c r="I18" t="n">
        <v>-0.4067878548438835</v>
      </c>
      <c r="J18" t="n">
        <v>0.5640691016641609</v>
      </c>
      <c r="K18" t="n">
        <v>-0.1762657068514916</v>
      </c>
      <c r="L18" t="n">
        <v>1</v>
      </c>
      <c r="M18" t="n">
        <v>-0.1023938617435982</v>
      </c>
      <c r="O18" t="n">
        <v>-0.4201706922199142</v>
      </c>
      <c r="P18" t="n">
        <v>0.5706870979209109</v>
      </c>
      <c r="Q18" t="n">
        <v>-0.1777303745941126</v>
      </c>
      <c r="R18" t="n">
        <v>1</v>
      </c>
      <c r="S18" t="n">
        <v>-0.09928296035523658</v>
      </c>
      <c r="U18" t="n">
        <v>-0.4061173840510326</v>
      </c>
      <c r="V18" t="n">
        <v>0.5640495447879501</v>
      </c>
      <c r="W18" t="n">
        <v>-0.1764794850132465</v>
      </c>
      <c r="X18" t="n">
        <v>1</v>
      </c>
      <c r="Y18" t="n">
        <v>-0.1019972018690504</v>
      </c>
      <c r="AA18" t="n">
        <v>-0.3982334286511957</v>
      </c>
      <c r="AB18" t="n">
        <v>0.5487684042981833</v>
      </c>
      <c r="AC18" t="n">
        <v>-0.168805301421493</v>
      </c>
      <c r="AD18" t="n">
        <v>1.000000016211366</v>
      </c>
      <c r="AE18" t="n">
        <v>-0.1025415870203883</v>
      </c>
      <c r="AG18" t="n">
        <v>-0.3982354157253691</v>
      </c>
      <c r="AH18" t="n">
        <v>0.5487693335010139</v>
      </c>
      <c r="AI18" t="n">
        <v>-0.168805468387728</v>
      </c>
      <c r="AJ18" t="n">
        <v>1</v>
      </c>
      <c r="AK18" t="n">
        <v>-0.10254119332678</v>
      </c>
      <c r="AM18" t="n">
        <v>-0.4126513609386269</v>
      </c>
      <c r="AN18" t="n">
        <v>0.555829380718495</v>
      </c>
      <c r="AO18" t="n">
        <v>-0.1703438096113215</v>
      </c>
      <c r="AP18" t="n">
        <v>1</v>
      </c>
      <c r="AQ18" t="n">
        <v>-0.09916127650264678</v>
      </c>
      <c r="AS18" t="n">
        <v>-0.3975994535121435</v>
      </c>
      <c r="AT18" t="n">
        <v>0.5487482044165939</v>
      </c>
      <c r="AU18" t="n">
        <v>-0.1690064980502578</v>
      </c>
      <c r="AV18" t="n">
        <v>1</v>
      </c>
      <c r="AW18" t="n">
        <v>-0.1021658414120826</v>
      </c>
    </row>
    <row r="19">
      <c r="A19" t="inlineStr">
        <is>
          <t>m4.0_z0.02000_irv00_STANDARD_TDU8</t>
        </is>
      </c>
      <c r="C19" t="n">
        <v>-0.3807274041267572</v>
      </c>
      <c r="D19" t="n">
        <v>0.9479475738705112</v>
      </c>
      <c r="E19" t="n">
        <v>-0.1830112321787869</v>
      </c>
      <c r="F19" t="n">
        <v>1.000000002773227</v>
      </c>
      <c r="G19" t="n">
        <v>-0.2033071502005601</v>
      </c>
      <c r="I19" t="n">
        <v>-0.3807297771602195</v>
      </c>
      <c r="J19" t="n">
        <v>0.947949632878846</v>
      </c>
      <c r="K19" t="n">
        <v>-0.1830114702575055</v>
      </c>
      <c r="L19" t="n">
        <v>1</v>
      </c>
      <c r="M19" t="n">
        <v>-0.2033062147519293</v>
      </c>
      <c r="O19" t="n">
        <v>-0.3926618795718211</v>
      </c>
      <c r="P19" t="n">
        <v>0.9592760309182369</v>
      </c>
      <c r="Q19" t="n">
        <v>-0.1846720652556711</v>
      </c>
      <c r="R19" t="n">
        <v>1</v>
      </c>
      <c r="S19" t="n">
        <v>-0.1976714896159004</v>
      </c>
      <c r="U19" t="n">
        <v>-0.3799229415055678</v>
      </c>
      <c r="V19" t="n">
        <v>0.9480093198284141</v>
      </c>
      <c r="W19" t="n">
        <v>-0.1832683899309843</v>
      </c>
      <c r="X19" t="n">
        <v>1</v>
      </c>
      <c r="Y19" t="n">
        <v>-0.2028540485737515</v>
      </c>
      <c r="AA19" t="n">
        <v>-0.3855894715454333</v>
      </c>
      <c r="AB19" t="n">
        <v>0.9118907031635537</v>
      </c>
      <c r="AC19" t="n">
        <v>-0.1669957158811908</v>
      </c>
      <c r="AD19" t="n">
        <v>1.00000000353706</v>
      </c>
      <c r="AE19" t="n">
        <v>-0.2029604947584307</v>
      </c>
      <c r="AG19" t="n">
        <v>-0.3855916646158274</v>
      </c>
      <c r="AH19" t="n">
        <v>0.9118924979621595</v>
      </c>
      <c r="AI19" t="n">
        <v>-0.1669959121822438</v>
      </c>
      <c r="AJ19" t="n">
        <v>1</v>
      </c>
      <c r="AK19" t="n">
        <v>-0.2029596531259701</v>
      </c>
      <c r="AM19" t="n">
        <v>-0.3990178224764977</v>
      </c>
      <c r="AN19" t="n">
        <v>0.9238277796351566</v>
      </c>
      <c r="AO19" t="n">
        <v>-0.1686695378058405</v>
      </c>
      <c r="AP19" t="n">
        <v>1</v>
      </c>
      <c r="AQ19" t="n">
        <v>-0.1968582272570607</v>
      </c>
      <c r="AS19" t="n">
        <v>-0.3848605292791932</v>
      </c>
      <c r="AT19" t="n">
        <v>0.9119395768173095</v>
      </c>
      <c r="AU19" t="n">
        <v>-0.1672258864930557</v>
      </c>
      <c r="AV19" t="n">
        <v>1</v>
      </c>
      <c r="AW19" t="n">
        <v>-0.2025493079162768</v>
      </c>
    </row>
    <row r="20">
      <c r="A20" t="inlineStr">
        <is>
          <t>m3.0_z0.00030_irv00_STANDARD_TDU13</t>
        </is>
      </c>
      <c r="C20" t="n">
        <v>-0.3968463519310461</v>
      </c>
      <c r="D20" t="n">
        <v>0.6018325970114091</v>
      </c>
      <c r="E20" t="n">
        <v>-0.1746527765578154</v>
      </c>
      <c r="F20" t="n">
        <v>1.000000016395663</v>
      </c>
      <c r="G20" t="n">
        <v>-0.1098137445743053</v>
      </c>
      <c r="I20" t="n">
        <v>-0.3968482035451679</v>
      </c>
      <c r="J20" t="n">
        <v>0.6018335483371573</v>
      </c>
      <c r="K20" t="n">
        <v>-0.1746529351711674</v>
      </c>
      <c r="L20" t="n">
        <v>1</v>
      </c>
      <c r="M20" t="n">
        <v>-0.1098133573490369</v>
      </c>
      <c r="O20" t="n">
        <v>-0.4100443199139119</v>
      </c>
      <c r="P20" t="n">
        <v>0.6089144240408956</v>
      </c>
      <c r="Q20" t="n">
        <v>-0.1760524150472092</v>
      </c>
      <c r="R20" t="n">
        <v>1</v>
      </c>
      <c r="S20" t="n">
        <v>-0.1066360279459452</v>
      </c>
      <c r="U20" t="n">
        <v>-0.3962547059721802</v>
      </c>
      <c r="V20" t="n">
        <v>0.6018223194298306</v>
      </c>
      <c r="W20" t="n">
        <v>-0.1748414062150968</v>
      </c>
      <c r="X20" t="n">
        <v>1</v>
      </c>
      <c r="Y20" t="n">
        <v>-0.109464361813717</v>
      </c>
      <c r="AA20" t="n">
        <v>-0.3869982973281338</v>
      </c>
      <c r="AB20" t="n">
        <v>0.5865079910050142</v>
      </c>
      <c r="AC20" t="n">
        <v>-0.1684156238490608</v>
      </c>
      <c r="AD20" t="n">
        <v>1.000000016555536</v>
      </c>
      <c r="AE20" t="n">
        <v>-0.1092583039841166</v>
      </c>
      <c r="AG20" t="n">
        <v>-0.3870000146379523</v>
      </c>
      <c r="AH20" t="n">
        <v>0.5865088713563847</v>
      </c>
      <c r="AI20" t="n">
        <v>-0.1684157686480803</v>
      </c>
      <c r="AJ20" t="n">
        <v>1</v>
      </c>
      <c r="AK20" t="n">
        <v>-0.1092579394351697</v>
      </c>
      <c r="AM20" t="n">
        <v>-0.4011485374685312</v>
      </c>
      <c r="AN20" t="n">
        <v>0.5940765131450348</v>
      </c>
      <c r="AO20" t="n">
        <v>-0.1698945379934821</v>
      </c>
      <c r="AP20" t="n">
        <v>1</v>
      </c>
      <c r="AQ20" t="n">
        <v>-0.1058165084942658</v>
      </c>
      <c r="AS20" t="n">
        <v>-0.3864344410212052</v>
      </c>
      <c r="AT20" t="n">
        <v>0.5864958709488922</v>
      </c>
      <c r="AU20" t="n">
        <v>-0.1685939494990984</v>
      </c>
      <c r="AV20" t="n">
        <v>1</v>
      </c>
      <c r="AW20" t="n">
        <v>-0.1089261594755141</v>
      </c>
    </row>
    <row r="21">
      <c r="A21" t="inlineStr">
        <is>
          <t>m4.0_z0.00600_irv00_STANDARD_TDU9</t>
        </is>
      </c>
      <c r="C21" t="n">
        <v>-0.3894922919434052</v>
      </c>
      <c r="D21" t="n">
        <v>0.7285510021026731</v>
      </c>
      <c r="E21" t="n">
        <v>-0.172976942159897</v>
      </c>
      <c r="F21" t="n">
        <v>1.000000015021207</v>
      </c>
      <c r="G21" t="n">
        <v>-0.1480386558305735</v>
      </c>
      <c r="I21" t="n">
        <v>-0.3894943215039338</v>
      </c>
      <c r="J21" t="n">
        <v>0.728552300324495</v>
      </c>
      <c r="K21" t="n">
        <v>-0.1729771223459301</v>
      </c>
      <c r="L21" t="n">
        <v>1</v>
      </c>
      <c r="M21" t="n">
        <v>-0.1480380817440835</v>
      </c>
      <c r="O21" t="n">
        <v>-0.4022587285634771</v>
      </c>
      <c r="P21" t="n">
        <v>0.7371719623002855</v>
      </c>
      <c r="Q21" t="n">
        <v>-0.1744163423676168</v>
      </c>
      <c r="R21" t="n">
        <v>1</v>
      </c>
      <c r="S21" t="n">
        <v>-0.143914278366212</v>
      </c>
      <c r="U21" t="n">
        <v>-0.3888268485056264</v>
      </c>
      <c r="V21" t="n">
        <v>0.7285624315912906</v>
      </c>
      <c r="W21" t="n">
        <v>-0.173188365380281</v>
      </c>
      <c r="X21" t="n">
        <v>1</v>
      </c>
      <c r="Y21" t="n">
        <v>-0.1476532200883331</v>
      </c>
      <c r="AA21" t="n">
        <v>-0.3816016458479954</v>
      </c>
      <c r="AB21" t="n">
        <v>0.709049776930204</v>
      </c>
      <c r="AC21" t="n">
        <v>-0.1657340618288483</v>
      </c>
      <c r="AD21" t="n">
        <v>1.00000001518552</v>
      </c>
      <c r="AE21" t="n">
        <v>-0.1467617751005346</v>
      </c>
      <c r="AG21" t="n">
        <v>-0.3816035313516042</v>
      </c>
      <c r="AH21" t="n">
        <v>0.7090509724352498</v>
      </c>
      <c r="AI21" t="n">
        <v>-0.1657342247258277</v>
      </c>
      <c r="AJ21" t="n">
        <v>1</v>
      </c>
      <c r="AK21" t="n">
        <v>-0.1467612380399301</v>
      </c>
      <c r="AM21" t="n">
        <v>-0.3953656899664917</v>
      </c>
      <c r="AN21" t="n">
        <v>0.7182492006315808</v>
      </c>
      <c r="AO21" t="n">
        <v>-0.16724660618498</v>
      </c>
      <c r="AP21" t="n">
        <v>1</v>
      </c>
      <c r="AQ21" t="n">
        <v>-0.1423052210645473</v>
      </c>
      <c r="AS21" t="n">
        <v>-0.3809700329519572</v>
      </c>
      <c r="AT21" t="n">
        <v>0.7090572540172375</v>
      </c>
      <c r="AU21" t="n">
        <v>-0.1659330603747555</v>
      </c>
      <c r="AV21" t="n">
        <v>1</v>
      </c>
      <c r="AW21" t="n">
        <v>-0.1463965221073928</v>
      </c>
    </row>
    <row r="22">
      <c r="A22" t="inlineStr">
        <is>
          <t>m3.0_z0.02000_irv00_STANDARD_TDU14</t>
        </is>
      </c>
      <c r="C22" t="n">
        <v>-0.3525089252354174</v>
      </c>
      <c r="D22" t="n">
        <v>1.000000006563528</v>
      </c>
      <c r="E22" t="n">
        <v>-0.1497375969417014</v>
      </c>
      <c r="F22" t="n">
        <v>0.9385839253894801</v>
      </c>
      <c r="G22" t="n">
        <v>-0.1879020454131908</v>
      </c>
      <c r="I22" t="n">
        <v>-0.3525106918039759</v>
      </c>
      <c r="J22" t="n">
        <v>1</v>
      </c>
      <c r="K22" t="n">
        <v>-0.1497374507055786</v>
      </c>
      <c r="L22" t="n">
        <v>0.9385812977308284</v>
      </c>
      <c r="M22" t="n">
        <v>-0.1879003805106938</v>
      </c>
      <c r="O22" t="n">
        <v>-0.3588569829003487</v>
      </c>
      <c r="P22" t="n">
        <v>1</v>
      </c>
      <c r="Q22" t="n">
        <v>-0.1494678786038746</v>
      </c>
      <c r="R22" t="n">
        <v>0.927429529912957</v>
      </c>
      <c r="S22" t="n">
        <v>-0.1803176370154555</v>
      </c>
      <c r="U22" t="n">
        <v>-0.3514382206919209</v>
      </c>
      <c r="V22" t="n">
        <v>1</v>
      </c>
      <c r="W22" t="n">
        <v>-0.150043464175442</v>
      </c>
      <c r="X22" t="n">
        <v>0.9384790618534948</v>
      </c>
      <c r="Y22" t="n">
        <v>-0.1873003368738948</v>
      </c>
      <c r="AA22" t="n">
        <v>-0.3631614817023454</v>
      </c>
      <c r="AB22" t="n">
        <v>1.000000006901036</v>
      </c>
      <c r="AC22" t="n">
        <v>-0.144151310458307</v>
      </c>
      <c r="AD22" t="n">
        <v>0.9692637295977136</v>
      </c>
      <c r="AE22" t="n">
        <v>-0.1923196598208055</v>
      </c>
      <c r="AG22" t="n">
        <v>-0.3631632652771231</v>
      </c>
      <c r="AH22" t="n">
        <v>1</v>
      </c>
      <c r="AI22" t="n">
        <v>-0.1441511738289867</v>
      </c>
      <c r="AJ22" t="n">
        <v>0.969261090984151</v>
      </c>
      <c r="AK22" t="n">
        <v>-0.1923180077517501</v>
      </c>
      <c r="AM22" t="n">
        <v>-0.3704463170013173</v>
      </c>
      <c r="AN22" t="n">
        <v>1</v>
      </c>
      <c r="AO22" t="n">
        <v>-0.1438820118928282</v>
      </c>
      <c r="AP22" t="n">
        <v>0.9566595006880898</v>
      </c>
      <c r="AQ22" t="n">
        <v>-0.1838657776596919</v>
      </c>
      <c r="AS22" t="n">
        <v>-0.3621216213199563</v>
      </c>
      <c r="AT22" t="n">
        <v>1</v>
      </c>
      <c r="AU22" t="n">
        <v>-0.1444479300349447</v>
      </c>
      <c r="AV22" t="n">
        <v>0.9691671658440423</v>
      </c>
      <c r="AW22" t="n">
        <v>-0.1917349324645377</v>
      </c>
    </row>
    <row r="23">
      <c r="A23" t="inlineStr">
        <is>
          <t>m3.0_z0.00100_irv00_STANDARD_TDU11</t>
        </is>
      </c>
      <c r="C23" t="n">
        <v>-0.3940471690688785</v>
      </c>
      <c r="D23" t="n">
        <v>0.5874364569868895</v>
      </c>
      <c r="E23" t="n">
        <v>-0.1748620543695623</v>
      </c>
      <c r="F23" t="n">
        <v>1.000000042805649</v>
      </c>
      <c r="G23" t="n">
        <v>-0.1019441755767403</v>
      </c>
      <c r="I23" t="n">
        <v>-0.3940489495933235</v>
      </c>
      <c r="J23" t="n">
        <v>0.5874373449015396</v>
      </c>
      <c r="K23" t="n">
        <v>-0.1748622036654279</v>
      </c>
      <c r="L23" t="n">
        <v>1</v>
      </c>
      <c r="M23" t="n">
        <v>-0.1019438209500422</v>
      </c>
      <c r="O23" t="n">
        <v>-0.4071693419056505</v>
      </c>
      <c r="P23" t="n">
        <v>0.5943442771678137</v>
      </c>
      <c r="Q23" t="n">
        <v>-0.1762546729992024</v>
      </c>
      <c r="R23" t="n">
        <v>1</v>
      </c>
      <c r="S23" t="n">
        <v>-0.0989580484346919</v>
      </c>
      <c r="U23" t="n">
        <v>-0.3934707602037884</v>
      </c>
      <c r="V23" t="n">
        <v>0.5874241737663874</v>
      </c>
      <c r="W23" t="n">
        <v>-0.1750457076860257</v>
      </c>
      <c r="X23" t="n">
        <v>1</v>
      </c>
      <c r="Y23" t="n">
        <v>-0.1016028587202835</v>
      </c>
      <c r="AA23" t="n">
        <v>-0.3843801516234535</v>
      </c>
      <c r="AB23" t="n">
        <v>0.5724305286225473</v>
      </c>
      <c r="AC23" t="n">
        <v>-0.168573054386556</v>
      </c>
      <c r="AD23" t="n">
        <v>1.000000043103189</v>
      </c>
      <c r="AE23" t="n">
        <v>-0.1016390788288746</v>
      </c>
      <c r="AG23" t="n">
        <v>-0.3843818011191633</v>
      </c>
      <c r="AH23" t="n">
        <v>0.5724313484496079</v>
      </c>
      <c r="AI23" t="n">
        <v>-0.1685731902122706</v>
      </c>
      <c r="AJ23" t="n">
        <v>1</v>
      </c>
      <c r="AK23" t="n">
        <v>-0.101638744675437</v>
      </c>
      <c r="AM23" t="n">
        <v>-0.3984540789630478</v>
      </c>
      <c r="AN23" t="n">
        <v>0.5798126218541256</v>
      </c>
      <c r="AO23" t="n">
        <v>-0.1700440995608103</v>
      </c>
      <c r="AP23" t="n">
        <v>1</v>
      </c>
      <c r="AQ23" t="n">
        <v>-0.09840086705484533</v>
      </c>
      <c r="AS23" t="n">
        <v>-0.3838314539784029</v>
      </c>
      <c r="AT23" t="n">
        <v>0.572416627314556</v>
      </c>
      <c r="AU23" t="n">
        <v>-0.1687464754487952</v>
      </c>
      <c r="AV23" t="n">
        <v>1</v>
      </c>
      <c r="AW23" t="n">
        <v>-0.1013149982965806</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144Sm</t>
        </is>
      </c>
      <c r="J26" t="inlineStr">
        <is>
          <t>148Sm</t>
        </is>
      </c>
      <c r="K26" t="inlineStr">
        <is>
          <t>149Sm</t>
        </is>
      </c>
      <c r="L26" t="inlineStr">
        <is>
          <t>150Sm</t>
        </is>
      </c>
      <c r="M26" t="inlineStr">
        <is>
          <t>154Sm</t>
        </is>
      </c>
      <c r="O26" t="inlineStr">
        <is>
          <t>144Sm</t>
        </is>
      </c>
      <c r="P26" t="inlineStr">
        <is>
          <t>148Sm</t>
        </is>
      </c>
      <c r="Q26" t="inlineStr">
        <is>
          <t>149Sm</t>
        </is>
      </c>
      <c r="R26" t="inlineStr">
        <is>
          <t>150Sm</t>
        </is>
      </c>
      <c r="S26" t="inlineStr">
        <is>
          <t>154Sm</t>
        </is>
      </c>
      <c r="U26" t="inlineStr">
        <is>
          <t>144Sm</t>
        </is>
      </c>
      <c r="V26" t="inlineStr">
        <is>
          <t>148Sm</t>
        </is>
      </c>
      <c r="W26" t="inlineStr">
        <is>
          <t>149Sm</t>
        </is>
      </c>
      <c r="X26" t="inlineStr">
        <is>
          <t>150Sm</t>
        </is>
      </c>
      <c r="Y26" t="inlineStr">
        <is>
          <t>154Sm</t>
        </is>
      </c>
      <c r="AA26" t="inlineStr">
        <is>
          <t>144Sm</t>
        </is>
      </c>
      <c r="AB26" t="inlineStr">
        <is>
          <t>148Sm</t>
        </is>
      </c>
      <c r="AC26" t="inlineStr">
        <is>
          <t>149Sm</t>
        </is>
      </c>
      <c r="AD26" t="inlineStr">
        <is>
          <t>150Sm</t>
        </is>
      </c>
      <c r="AE26" t="inlineStr">
        <is>
          <t>154Sm</t>
        </is>
      </c>
      <c r="AG26" t="inlineStr">
        <is>
          <t>144Sm</t>
        </is>
      </c>
      <c r="AH26" t="inlineStr">
        <is>
          <t>148Sm</t>
        </is>
      </c>
      <c r="AI26" t="inlineStr">
        <is>
          <t>149Sm</t>
        </is>
      </c>
      <c r="AJ26" t="inlineStr">
        <is>
          <t>150Sm</t>
        </is>
      </c>
      <c r="AK26" t="inlineStr">
        <is>
          <t>154Sm</t>
        </is>
      </c>
      <c r="AM26" t="inlineStr">
        <is>
          <t>144Sm</t>
        </is>
      </c>
      <c r="AN26" t="inlineStr">
        <is>
          <t>148Sm</t>
        </is>
      </c>
      <c r="AO26" t="inlineStr">
        <is>
          <t>149Sm</t>
        </is>
      </c>
      <c r="AP26" t="inlineStr">
        <is>
          <t>150Sm</t>
        </is>
      </c>
      <c r="AQ26" t="inlineStr">
        <is>
          <t>154Sm</t>
        </is>
      </c>
      <c r="AS26" t="inlineStr">
        <is>
          <t>144Sm</t>
        </is>
      </c>
      <c r="AT26" t="inlineStr">
        <is>
          <t>148Sm</t>
        </is>
      </c>
      <c r="AU26" t="inlineStr">
        <is>
          <t>149Sm</t>
        </is>
      </c>
      <c r="AV26" t="inlineStr">
        <is>
          <t>150Sm</t>
        </is>
      </c>
      <c r="AW26" t="inlineStr">
        <is>
          <t>154Sm</t>
        </is>
      </c>
    </row>
    <row r="27">
      <c r="A27" t="inlineStr">
        <is>
          <t>m3.0_z0.00800_irv00_STANDARD_TDU10</t>
        </is>
      </c>
      <c r="I27" t="n">
        <v>1.000009139034321</v>
      </c>
      <c r="J27" t="n">
        <v>1.000003217931595</v>
      </c>
      <c r="K27" t="n">
        <v>1.00000208122165</v>
      </c>
      <c r="L27" t="n">
        <v>0.999999971476261</v>
      </c>
      <c r="M27" t="n">
        <v>0.9999924850521337</v>
      </c>
      <c r="O27" t="n">
        <v>1.031064578575578</v>
      </c>
      <c r="P27" t="n">
        <v>1.011905669524035</v>
      </c>
      <c r="Q27" t="n">
        <v>1.009767006441831</v>
      </c>
      <c r="R27" t="n">
        <v>0.999999971476261</v>
      </c>
      <c r="S27" t="n">
        <v>0.9684185979497939</v>
      </c>
      <c r="U27" t="n">
        <v>0.9972820558932036</v>
      </c>
      <c r="V27" t="n">
        <v>1.000055620482087</v>
      </c>
      <c r="W27" t="n">
        <v>1.002079787919701</v>
      </c>
      <c r="X27" t="n">
        <v>0.999999971476261</v>
      </c>
      <c r="Y27" t="n">
        <v>0.9951768681228816</v>
      </c>
      <c r="AA27" t="n">
        <v>0.9763779327555762</v>
      </c>
      <c r="AB27" t="n">
        <v>0.9744083250746356</v>
      </c>
      <c r="AC27" t="n">
        <v>0.9640235368602971</v>
      </c>
      <c r="AD27" t="n">
        <v>1.000000000224265</v>
      </c>
      <c r="AE27" t="n">
        <v>0.9885789916449694</v>
      </c>
      <c r="AG27" t="n">
        <v>0.9763865297705203</v>
      </c>
      <c r="AH27" t="n">
        <v>0.9744113408121623</v>
      </c>
      <c r="AI27" t="n">
        <v>0.9640254641649506</v>
      </c>
      <c r="AJ27" t="n">
        <v>0.999999971476261</v>
      </c>
      <c r="AK27" t="n">
        <v>0.9885718651652803</v>
      </c>
      <c r="AM27" t="n">
        <v>1.009721487813624</v>
      </c>
      <c r="AN27" t="n">
        <v>0.9871217484654682</v>
      </c>
      <c r="AO27" t="n">
        <v>0.974355980209502</v>
      </c>
      <c r="AP27" t="n">
        <v>0.999999971476261</v>
      </c>
      <c r="AQ27" t="n">
        <v>0.9545462663029877</v>
      </c>
      <c r="AS27" t="n">
        <v>0.9737535456586693</v>
      </c>
      <c r="AT27" t="n">
        <v>0.9744538286131053</v>
      </c>
      <c r="AU27" t="n">
        <v>0.9660146797116167</v>
      </c>
      <c r="AV27" t="n">
        <v>0.999999971476261</v>
      </c>
      <c r="AW27" t="n">
        <v>0.9839318415071739</v>
      </c>
    </row>
    <row r="28">
      <c r="A28" t="inlineStr">
        <is>
          <t>m3.0_z0.01400_irv00_STANDARD_TDU13</t>
        </is>
      </c>
      <c r="I28" t="n">
        <v>1.00000921615662</v>
      </c>
      <c r="J28" t="n">
        <v>1.000003283878049</v>
      </c>
      <c r="K28" t="n">
        <v>1.000002148643909</v>
      </c>
      <c r="L28" t="n">
        <v>0.9999999896883588</v>
      </c>
      <c r="M28" t="n">
        <v>0.9999926983595004</v>
      </c>
      <c r="O28" t="n">
        <v>1.030613501488925</v>
      </c>
      <c r="P28" t="n">
        <v>1.012000410406496</v>
      </c>
      <c r="Q28" t="n">
        <v>1.010051475305572</v>
      </c>
      <c r="R28" t="n">
        <v>0.9999999896883588</v>
      </c>
      <c r="S28" t="n">
        <v>0.970398346309406</v>
      </c>
      <c r="U28" t="n">
        <v>0.9971081273797895</v>
      </c>
      <c r="V28" t="n">
        <v>1.000103668053083</v>
      </c>
      <c r="W28" t="n">
        <v>1.002185826541378</v>
      </c>
      <c r="X28" t="n">
        <v>0.9999999896883588</v>
      </c>
      <c r="Y28" t="n">
        <v>0.9963327793324359</v>
      </c>
      <c r="AA28" t="n">
        <v>0.9831311824583681</v>
      </c>
      <c r="AB28" t="n">
        <v>0.9722692143440893</v>
      </c>
      <c r="AC28" t="n">
        <v>0.9536532236753902</v>
      </c>
      <c r="AD28" t="n">
        <v>1.000000000173195</v>
      </c>
      <c r="AE28" t="n">
        <v>0.9874191928205108</v>
      </c>
      <c r="AG28" t="n">
        <v>0.9831398658015924</v>
      </c>
      <c r="AH28" t="n">
        <v>0.9722722654510909</v>
      </c>
      <c r="AI28" t="n">
        <v>0.9536551812005443</v>
      </c>
      <c r="AJ28" t="n">
        <v>0.9999999896883588</v>
      </c>
      <c r="AK28" t="n">
        <v>0.9874123207719071</v>
      </c>
      <c r="AM28" t="n">
        <v>1.01629216027517</v>
      </c>
      <c r="AN28" t="n">
        <v>0.985053046914079</v>
      </c>
      <c r="AO28" t="n">
        <v>0.9641963580340862</v>
      </c>
      <c r="AP28" t="n">
        <v>0.9999999896883588</v>
      </c>
      <c r="AQ28" t="n">
        <v>0.9555477244605488</v>
      </c>
      <c r="AS28" t="n">
        <v>0.9803595940779157</v>
      </c>
      <c r="AT28" t="n">
        <v>0.9723596164153158</v>
      </c>
      <c r="AU28" t="n">
        <v>0.9557294584559335</v>
      </c>
      <c r="AV28" t="n">
        <v>0.9999999896883588</v>
      </c>
      <c r="AW28" t="n">
        <v>0.983907541128117</v>
      </c>
    </row>
    <row r="29">
      <c r="A29" t="inlineStr">
        <is>
          <t>m4.0_z0.00800_irv00_STANDARD_TDU9</t>
        </is>
      </c>
      <c r="I29" t="n">
        <v>1.000006524415288</v>
      </c>
      <c r="J29" t="n">
        <v>1.000002258862316</v>
      </c>
      <c r="K29" t="n">
        <v>1.000001368095806</v>
      </c>
      <c r="L29" t="n">
        <v>0.9999999888068417</v>
      </c>
      <c r="M29" t="n">
        <v>0.9999950266110884</v>
      </c>
      <c r="O29" t="n">
        <v>1.032075151248536</v>
      </c>
      <c r="P29" t="n">
        <v>1.011856840482006</v>
      </c>
      <c r="Q29" t="n">
        <v>1.008846213037647</v>
      </c>
      <c r="R29" t="n">
        <v>0.9999999888068417</v>
      </c>
      <c r="S29" t="n">
        <v>0.9711601009072388</v>
      </c>
      <c r="U29" t="n">
        <v>0.997938874196553</v>
      </c>
      <c r="V29" t="n">
        <v>1.000027777328535</v>
      </c>
      <c r="W29" t="n">
        <v>1.001492662390094</v>
      </c>
      <c r="X29" t="n">
        <v>0.9999999888068417</v>
      </c>
      <c r="Y29" t="n">
        <v>0.9968769319032313</v>
      </c>
      <c r="AA29" t="n">
        <v>0.9832503376444494</v>
      </c>
      <c r="AB29" t="n">
        <v>0.9717119548394182</v>
      </c>
      <c r="AC29" t="n">
        <v>0.9526239485798979</v>
      </c>
      <c r="AD29" t="n">
        <v>1.000000000190958</v>
      </c>
      <c r="AE29" t="n">
        <v>0.9927530795334947</v>
      </c>
      <c r="AG29" t="n">
        <v>0.9832564244154715</v>
      </c>
      <c r="AH29" t="n">
        <v>0.971714031957527</v>
      </c>
      <c r="AI29" t="n">
        <v>0.9526251793040066</v>
      </c>
      <c r="AJ29" t="n">
        <v>0.9999999888068417</v>
      </c>
      <c r="AK29" t="n">
        <v>0.9927484246051111</v>
      </c>
      <c r="AM29" t="n">
        <v>1.017989915466295</v>
      </c>
      <c r="AN29" t="n">
        <v>0.9843410454570101</v>
      </c>
      <c r="AO29" t="n">
        <v>0.9618777623549682</v>
      </c>
      <c r="AP29" t="n">
        <v>0.9999999888068417</v>
      </c>
      <c r="AQ29" t="n">
        <v>0.9615865872278003</v>
      </c>
      <c r="AS29" t="n">
        <v>0.9812944947511694</v>
      </c>
      <c r="AT29" t="n">
        <v>0.9717321336628807</v>
      </c>
      <c r="AU29" t="n">
        <v>0.9540274693830302</v>
      </c>
      <c r="AV29" t="n">
        <v>0.9999999888068417</v>
      </c>
      <c r="AW29" t="n">
        <v>0.9897936242009903</v>
      </c>
    </row>
    <row r="30">
      <c r="A30" t="inlineStr">
        <is>
          <t>m4.0_z0.01400_irv00_STANDARD_TDU8</t>
        </is>
      </c>
      <c r="I30" t="n">
        <v>1.000006234799577</v>
      </c>
      <c r="J30" t="n">
        <v>1.000002167419858</v>
      </c>
      <c r="K30" t="n">
        <v>1.000001298192963</v>
      </c>
      <c r="L30" t="n">
        <v>0.999999995623611</v>
      </c>
      <c r="M30" t="n">
        <v>0.9999953797523525</v>
      </c>
      <c r="O30" t="n">
        <v>1.031576143274064</v>
      </c>
      <c r="P30" t="n">
        <v>1.011928791319633</v>
      </c>
      <c r="Q30" t="n">
        <v>1.00900220701995</v>
      </c>
      <c r="R30" t="n">
        <v>0.999999995623611</v>
      </c>
      <c r="S30" t="n">
        <v>0.9721012397100899</v>
      </c>
      <c r="U30" t="n">
        <v>0.9979389130536317</v>
      </c>
      <c r="V30" t="n">
        <v>1.000056936818348</v>
      </c>
      <c r="W30" t="n">
        <v>1.001404659768819</v>
      </c>
      <c r="X30" t="n">
        <v>0.999999995623611</v>
      </c>
      <c r="Y30" t="n">
        <v>0.9976385621037752</v>
      </c>
      <c r="AA30" t="n">
        <v>1.006238740884413</v>
      </c>
      <c r="AB30" t="n">
        <v>0.9637434163008695</v>
      </c>
      <c r="AC30" t="n">
        <v>0.9199821284391521</v>
      </c>
      <c r="AD30" t="n">
        <v>1.000000000601741</v>
      </c>
      <c r="AE30" t="n">
        <v>0.998170890967646</v>
      </c>
      <c r="AG30" t="n">
        <v>1.006244505403405</v>
      </c>
      <c r="AH30" t="n">
        <v>0.9637453240694823</v>
      </c>
      <c r="AI30" t="n">
        <v>0.9199832162241949</v>
      </c>
      <c r="AJ30" t="n">
        <v>0.999999995623611</v>
      </c>
      <c r="AK30" t="n">
        <v>0.9981667013521627</v>
      </c>
      <c r="AM30" t="n">
        <v>1.041465053879172</v>
      </c>
      <c r="AN30" t="n">
        <v>0.9763383079661357</v>
      </c>
      <c r="AO30" t="n">
        <v>0.9291171584828287</v>
      </c>
      <c r="AP30" t="n">
        <v>0.999999995623611</v>
      </c>
      <c r="AQ30" t="n">
        <v>0.967955443379815</v>
      </c>
      <c r="AS30" t="n">
        <v>1.004355294738873</v>
      </c>
      <c r="AT30" t="n">
        <v>0.9637882397303932</v>
      </c>
      <c r="AU30" t="n">
        <v>0.9212506886766255</v>
      </c>
      <c r="AV30" t="n">
        <v>0.999999995623611</v>
      </c>
      <c r="AW30" t="n">
        <v>0.9960111689621681</v>
      </c>
    </row>
    <row r="31">
      <c r="A31" t="inlineStr">
        <is>
          <t>m3.0_z0.01000_irv00_STANDARD_TDU11</t>
        </is>
      </c>
      <c r="I31" t="n">
        <v>1.000009243940007</v>
      </c>
      <c r="J31" t="n">
        <v>1.000003278324533</v>
      </c>
      <c r="K31" t="n">
        <v>1.000002131422681</v>
      </c>
      <c r="L31" t="n">
        <v>0.9999999827894331</v>
      </c>
      <c r="M31" t="n">
        <v>0.9999926414634365</v>
      </c>
      <c r="O31" t="n">
        <v>1.030877020140559</v>
      </c>
      <c r="P31" t="n">
        <v>1.011973226973436</v>
      </c>
      <c r="Q31" t="n">
        <v>1.009883544707055</v>
      </c>
      <c r="R31" t="n">
        <v>0.9999999827894331</v>
      </c>
      <c r="S31" t="n">
        <v>0.9701987330124</v>
      </c>
      <c r="U31" t="n">
        <v>0.9971983265726972</v>
      </c>
      <c r="V31" t="n">
        <v>1.000090958255826</v>
      </c>
      <c r="W31" t="n">
        <v>1.002131550859254</v>
      </c>
      <c r="X31" t="n">
        <v>0.9999999827894331</v>
      </c>
      <c r="Y31" t="n">
        <v>0.9961661435293899</v>
      </c>
      <c r="AA31" t="n">
        <v>0.9782570052103403</v>
      </c>
      <c r="AB31" t="n">
        <v>0.9738726576490339</v>
      </c>
      <c r="AC31" t="n">
        <v>0.9613017329591431</v>
      </c>
      <c r="AD31" t="n">
        <v>1.000000000168754</v>
      </c>
      <c r="AE31" t="n">
        <v>0.9858940140078577</v>
      </c>
      <c r="AG31" t="n">
        <v>0.9782657070385342</v>
      </c>
      <c r="AH31" t="n">
        <v>0.9738757237571536</v>
      </c>
      <c r="AI31" t="n">
        <v>0.9613036989422533</v>
      </c>
      <c r="AJ31" t="n">
        <v>0.9999999827894331</v>
      </c>
      <c r="AK31" t="n">
        <v>0.9858870600116029</v>
      </c>
      <c r="AM31" t="n">
        <v>1.01148250329046</v>
      </c>
      <c r="AN31" t="n">
        <v>0.9866502540375315</v>
      </c>
      <c r="AO31" t="n">
        <v>0.9717342554731008</v>
      </c>
      <c r="AP31" t="n">
        <v>0.9999999827894331</v>
      </c>
      <c r="AQ31" t="n">
        <v>0.9538259497428849</v>
      </c>
      <c r="AS31" t="n">
        <v>0.9755567797604207</v>
      </c>
      <c r="AT31" t="n">
        <v>0.9739517884967339</v>
      </c>
      <c r="AU31" t="n">
        <v>0.9633384973365828</v>
      </c>
      <c r="AV31" t="n">
        <v>0.9999999827894331</v>
      </c>
      <c r="AW31" t="n">
        <v>0.9822042758483559</v>
      </c>
    </row>
    <row r="32">
      <c r="A32" t="inlineStr">
        <is>
          <t>m3.0_z0.00200_irv00_STANDARD_TDU10</t>
        </is>
      </c>
      <c r="I32" t="n">
        <v>1.00000436604723</v>
      </c>
      <c r="J32" t="n">
        <v>1.000001461130174</v>
      </c>
      <c r="K32" t="n">
        <v>1.000000821050903</v>
      </c>
      <c r="L32" t="n">
        <v>0.9999999605228014</v>
      </c>
      <c r="M32" t="n">
        <v>0.9999966691827153</v>
      </c>
      <c r="O32" t="n">
        <v>1.033360266685514</v>
      </c>
      <c r="P32" t="n">
        <v>1.011772940926019</v>
      </c>
      <c r="Q32" t="n">
        <v>1.007891129049037</v>
      </c>
      <c r="R32" t="n">
        <v>0.9999999605228014</v>
      </c>
      <c r="S32" t="n">
        <v>0.9711030188379991</v>
      </c>
      <c r="U32" t="n">
        <v>0.9985729872709503</v>
      </c>
      <c r="V32" t="n">
        <v>0.9999859304202899</v>
      </c>
      <c r="W32" t="n">
        <v>1.001008903563725</v>
      </c>
      <c r="X32" t="n">
        <v>0.9999999605228014</v>
      </c>
      <c r="Y32" t="n">
        <v>0.9968692518934721</v>
      </c>
      <c r="AA32" t="n">
        <v>0.9756790377934912</v>
      </c>
      <c r="AB32" t="n">
        <v>0.9744484085954392</v>
      </c>
      <c r="AC32" t="n">
        <v>0.9640755955996847</v>
      </c>
      <c r="AD32" t="n">
        <v>1.000000000281997</v>
      </c>
      <c r="AE32" t="n">
        <v>0.9963814087661546</v>
      </c>
      <c r="AG32" t="n">
        <v>0.9756830789447271</v>
      </c>
      <c r="AH32" t="n">
        <v>0.9744497561659367</v>
      </c>
      <c r="AI32" t="n">
        <v>0.9640763417486473</v>
      </c>
      <c r="AJ32" t="n">
        <v>0.9999999605228014</v>
      </c>
      <c r="AK32" t="n">
        <v>0.9963782750207429</v>
      </c>
      <c r="AM32" t="n">
        <v>1.011468362678667</v>
      </c>
      <c r="AN32" t="n">
        <v>0.9870296974139549</v>
      </c>
      <c r="AO32" t="n">
        <v>0.9724106546748695</v>
      </c>
      <c r="AP32" t="n">
        <v>0.9999999605228014</v>
      </c>
      <c r="AQ32" t="n">
        <v>0.9650524745064304</v>
      </c>
      <c r="AS32" t="n">
        <v>0.9743222613221753</v>
      </c>
      <c r="AT32" t="n">
        <v>0.9744313905016441</v>
      </c>
      <c r="AU32" t="n">
        <v>0.9650271760003488</v>
      </c>
      <c r="AV32" t="n">
        <v>0.9999999605228014</v>
      </c>
      <c r="AW32" t="n">
        <v>0.9934120776582346</v>
      </c>
    </row>
    <row r="33">
      <c r="A33" t="inlineStr">
        <is>
          <t>m4.0_z0.00200_irv00_STANDARD_TDU15</t>
        </is>
      </c>
      <c r="I33" t="n">
        <v>1.000005282061661</v>
      </c>
      <c r="J33" t="n">
        <v>1.000001798432035</v>
      </c>
      <c r="K33" t="n">
        <v>1.000001053462041</v>
      </c>
      <c r="L33" t="n">
        <v>0.9999999843881542</v>
      </c>
      <c r="M33" t="n">
        <v>0.9999959353694351</v>
      </c>
      <c r="O33" t="n">
        <v>1.032868807747044</v>
      </c>
      <c r="P33" t="n">
        <v>1.011752701260243</v>
      </c>
      <c r="Q33" t="n">
        <v>1.008313964593511</v>
      </c>
      <c r="R33" t="n">
        <v>0.9999999843881542</v>
      </c>
      <c r="S33" t="n">
        <v>0.9700990653344357</v>
      </c>
      <c r="U33" t="n">
        <v>0.9983393066870823</v>
      </c>
      <c r="V33" t="n">
        <v>0.9999761148968528</v>
      </c>
      <c r="W33" t="n">
        <v>1.001216072558557</v>
      </c>
      <c r="X33" t="n">
        <v>0.9999999843881542</v>
      </c>
      <c r="Y33" t="n">
        <v>0.9963664408183713</v>
      </c>
      <c r="AA33" t="n">
        <v>0.9792039934420997</v>
      </c>
      <c r="AB33" t="n">
        <v>0.9728986633483615</v>
      </c>
      <c r="AC33" t="n">
        <v>0.9577130742562159</v>
      </c>
      <c r="AD33" t="n">
        <v>1.000000000168754</v>
      </c>
      <c r="AE33" t="n">
        <v>0.9994596577117404</v>
      </c>
      <c r="AG33" t="n">
        <v>0.9792088942454449</v>
      </c>
      <c r="AH33" t="n">
        <v>0.9729003178463016</v>
      </c>
      <c r="AI33" t="n">
        <v>0.957714025467489</v>
      </c>
      <c r="AJ33" t="n">
        <v>0.9999999843881542</v>
      </c>
      <c r="AK33" t="n">
        <v>0.9994558362095929</v>
      </c>
      <c r="AM33" t="n">
        <v>1.014619114213831</v>
      </c>
      <c r="AN33" t="n">
        <v>0.9854362040205789</v>
      </c>
      <c r="AO33" t="n">
        <v>0.966445387016822</v>
      </c>
      <c r="AP33" t="n">
        <v>0.9999999843881542</v>
      </c>
      <c r="AQ33" t="n">
        <v>0.967006612185242</v>
      </c>
      <c r="AS33" t="n">
        <v>0.9776285898451113</v>
      </c>
      <c r="AT33" t="n">
        <v>0.9728713507839967</v>
      </c>
      <c r="AU33" t="n">
        <v>0.958856685783225</v>
      </c>
      <c r="AV33" t="n">
        <v>0.9999999843881542</v>
      </c>
      <c r="AW33" t="n">
        <v>0.9960206809820585</v>
      </c>
    </row>
    <row r="34">
      <c r="A34" t="inlineStr">
        <is>
          <t>m4.0_z0.01000_irv00_STANDARD_TDU8</t>
        </is>
      </c>
      <c r="I34" t="n">
        <v>1.00000689963439</v>
      </c>
      <c r="J34" t="n">
        <v>1.000002399694645</v>
      </c>
      <c r="K34" t="n">
        <v>1.000001466339768</v>
      </c>
      <c r="L34" t="n">
        <v>0.9999999905299078</v>
      </c>
      <c r="M34" t="n">
        <v>0.9999947393630406</v>
      </c>
      <c r="O34" t="n">
        <v>1.031813776241439</v>
      </c>
      <c r="P34" t="n">
        <v>1.011888301051023</v>
      </c>
      <c r="Q34" t="n">
        <v>1.009030089327676</v>
      </c>
      <c r="R34" t="n">
        <v>0.9999999905299078</v>
      </c>
      <c r="S34" t="n">
        <v>0.9712019271653223</v>
      </c>
      <c r="U34" t="n">
        <v>0.9978330749617045</v>
      </c>
      <c r="V34" t="n">
        <v>1.000043044997494</v>
      </c>
      <c r="W34" t="n">
        <v>1.001569079099883</v>
      </c>
      <c r="X34" t="n">
        <v>0.9999999905299078</v>
      </c>
      <c r="Y34" t="n">
        <v>0.9969285356018304</v>
      </c>
      <c r="AA34" t="n">
        <v>0.9866147427929477</v>
      </c>
      <c r="AB34" t="n">
        <v>0.9703931475481914</v>
      </c>
      <c r="AC34" t="n">
        <v>0.94731296703921</v>
      </c>
      <c r="AD34" t="n">
        <v>1.000000000222045</v>
      </c>
      <c r="AE34" t="n">
        <v>0.993182484659166</v>
      </c>
      <c r="AG34" t="n">
        <v>0.9866211820570391</v>
      </c>
      <c r="AH34" t="n">
        <v>0.9703953432470457</v>
      </c>
      <c r="AI34" t="n">
        <v>0.9473142743799435</v>
      </c>
      <c r="AJ34" t="n">
        <v>0.9999999905299078</v>
      </c>
      <c r="AK34" t="n">
        <v>0.9931775778467941</v>
      </c>
      <c r="AM34" t="n">
        <v>1.021223818610911</v>
      </c>
      <c r="AN34" t="n">
        <v>0.9830365681026116</v>
      </c>
      <c r="AO34" t="n">
        <v>0.9567152677687886</v>
      </c>
      <c r="AP34" t="n">
        <v>0.9999999905299078</v>
      </c>
      <c r="AQ34" t="n">
        <v>0.9620630574005443</v>
      </c>
      <c r="AS34" t="n">
        <v>0.9845665544589945</v>
      </c>
      <c r="AT34" t="n">
        <v>0.9704269948021368</v>
      </c>
      <c r="AU34" t="n">
        <v>0.9487818054599692</v>
      </c>
      <c r="AV34" t="n">
        <v>0.9999999905299078</v>
      </c>
      <c r="AW34" t="n">
        <v>0.9902822362249967</v>
      </c>
    </row>
    <row r="35">
      <c r="A35" t="inlineStr">
        <is>
          <t>m4.0_z0.00010_irv00_STANDARD_TDU25</t>
        </is>
      </c>
      <c r="I35" t="n">
        <v>1.000006163725249</v>
      </c>
      <c r="J35" t="n">
        <v>1.000002105194881</v>
      </c>
      <c r="K35" t="n">
        <v>1.000001273336264</v>
      </c>
      <c r="L35" t="n">
        <v>0.9999999918244279</v>
      </c>
      <c r="M35" t="n">
        <v>0.9999947247153586</v>
      </c>
      <c r="O35" t="n">
        <v>1.032665328384306</v>
      </c>
      <c r="P35" t="n">
        <v>1.011648339331064</v>
      </c>
      <c r="Q35" t="n">
        <v>1.008619651909645</v>
      </c>
      <c r="R35" t="n">
        <v>0.9999999918244279</v>
      </c>
      <c r="S35" t="n">
        <v>0.9638514567972434</v>
      </c>
      <c r="U35" t="n">
        <v>0.9981841367492732</v>
      </c>
      <c r="V35" t="n">
        <v>0.99992233521517</v>
      </c>
      <c r="W35" t="n">
        <v>1.00141206727484</v>
      </c>
      <c r="X35" t="n">
        <v>0.9999999918244279</v>
      </c>
      <c r="Y35" t="n">
        <v>0.9929734708466466</v>
      </c>
      <c r="AA35" t="n">
        <v>0.9757660894138932</v>
      </c>
      <c r="AB35" t="n">
        <v>0.9737357603742089</v>
      </c>
      <c r="AC35" t="n">
        <v>0.9616925477798668</v>
      </c>
      <c r="AD35" t="n">
        <v>1.000000000128786</v>
      </c>
      <c r="AE35" t="n">
        <v>1.012344172798484</v>
      </c>
      <c r="AG35" t="n">
        <v>0.9757718329064178</v>
      </c>
      <c r="AH35" t="n">
        <v>0.9737377152800596</v>
      </c>
      <c r="AI35" t="n">
        <v>0.9616937129432697</v>
      </c>
      <c r="AJ35" t="n">
        <v>0.9999999918244279</v>
      </c>
      <c r="AK35" t="n">
        <v>1.012339137987914</v>
      </c>
      <c r="AM35" t="n">
        <v>1.010811753677761</v>
      </c>
      <c r="AN35" t="n">
        <v>0.9861722058054121</v>
      </c>
      <c r="AO35" t="n">
        <v>0.9707835494530462</v>
      </c>
      <c r="AP35" t="n">
        <v>0.9999999918244279</v>
      </c>
      <c r="AQ35" t="n">
        <v>0.972933578745114</v>
      </c>
      <c r="AS35" t="n">
        <v>0.9740284147417607</v>
      </c>
      <c r="AT35" t="n">
        <v>0.9736562767137922</v>
      </c>
      <c r="AU35" t="n">
        <v>0.9630320683900556</v>
      </c>
      <c r="AV35" t="n">
        <v>0.9999999918244279</v>
      </c>
      <c r="AW35" t="n">
        <v>1.005642244246404</v>
      </c>
    </row>
    <row r="36">
      <c r="A36" t="inlineStr">
        <is>
          <t>m4.0_z0.00300_irv00_STANDARD_TDU12</t>
        </is>
      </c>
      <c r="I36" t="n">
        <v>1.000005417411083</v>
      </c>
      <c r="J36" t="n">
        <v>1.00000185001147</v>
      </c>
      <c r="K36" t="n">
        <v>1.000001086849784</v>
      </c>
      <c r="L36" t="n">
        <v>0.9999999851297832</v>
      </c>
      <c r="M36" t="n">
        <v>0.9999958797017064</v>
      </c>
      <c r="O36" t="n">
        <v>1.032755114067532</v>
      </c>
      <c r="P36" t="n">
        <v>1.011780983678786</v>
      </c>
      <c r="Q36" t="n">
        <v>1.008364288912508</v>
      </c>
      <c r="R36" t="n">
        <v>0.9999999851297832</v>
      </c>
      <c r="S36" t="n">
        <v>0.9708693640256592</v>
      </c>
      <c r="U36" t="n">
        <v>0.9982808819735023</v>
      </c>
      <c r="V36" t="n">
        <v>0.9999900344384205</v>
      </c>
      <c r="W36" t="n">
        <v>1.001243619574618</v>
      </c>
      <c r="X36" t="n">
        <v>0.9999999851297832</v>
      </c>
      <c r="Y36" t="n">
        <v>0.9967503006580256</v>
      </c>
      <c r="AA36" t="n">
        <v>0.9797406038212794</v>
      </c>
      <c r="AB36" t="n">
        <v>0.9728529647996346</v>
      </c>
      <c r="AC36" t="n">
        <v>0.9574830191791507</v>
      </c>
      <c r="AD36" t="n">
        <v>1.000000000173195</v>
      </c>
      <c r="AE36" t="n">
        <v>0.9960060538420021</v>
      </c>
      <c r="AG36" t="n">
        <v>0.9797456353738143</v>
      </c>
      <c r="AH36" t="n">
        <v>0.9728546673598084</v>
      </c>
      <c r="AI36" t="n">
        <v>0.9574840008135516</v>
      </c>
      <c r="AJ36" t="n">
        <v>0.9999999851297832</v>
      </c>
      <c r="AK36" t="n">
        <v>0.9960021879508775</v>
      </c>
      <c r="AM36" t="n">
        <v>1.015056525695528</v>
      </c>
      <c r="AN36" t="n">
        <v>0.9854195075945753</v>
      </c>
      <c r="AO36" t="n">
        <v>0.9662667700289232</v>
      </c>
      <c r="AP36" t="n">
        <v>0.9999999851297832</v>
      </c>
      <c r="AQ36" t="n">
        <v>0.964449611274363</v>
      </c>
      <c r="AS36" t="n">
        <v>0.9781092424962867</v>
      </c>
      <c r="AT36" t="n">
        <v>0.9728386851459735</v>
      </c>
      <c r="AU36" t="n">
        <v>0.958652938350351</v>
      </c>
      <c r="AV36" t="n">
        <v>0.9999999851297832</v>
      </c>
      <c r="AW36" t="n">
        <v>0.9929285227581439</v>
      </c>
    </row>
    <row r="37">
      <c r="A37" t="inlineStr">
        <is>
          <t>m3.0_z0.00010_irv00_STANDARD_TDU16</t>
        </is>
      </c>
      <c r="I37" t="n">
        <v>1.00000406529154</v>
      </c>
      <c r="J37" t="n">
        <v>1.000001369127572</v>
      </c>
      <c r="K37" t="n">
        <v>1.000000773716301</v>
      </c>
      <c r="L37" t="n">
        <v>0.9999999856693516</v>
      </c>
      <c r="M37" t="n">
        <v>0.9999969115782659</v>
      </c>
      <c r="O37" t="n">
        <v>1.03358193556472</v>
      </c>
      <c r="P37" t="n">
        <v>1.011735275101248</v>
      </c>
      <c r="Q37" t="n">
        <v>1.007783930450185</v>
      </c>
      <c r="R37" t="n">
        <v>0.9999999856693516</v>
      </c>
      <c r="S37" t="n">
        <v>0.9703542731170992</v>
      </c>
      <c r="U37" t="n">
        <v>0.9986922909483571</v>
      </c>
      <c r="V37" t="n">
        <v>0.9999676299441133</v>
      </c>
      <c r="W37" t="n">
        <v>1.000946841346431</v>
      </c>
      <c r="X37" t="n">
        <v>0.9999999856693516</v>
      </c>
      <c r="Y37" t="n">
        <v>0.9965214491379909</v>
      </c>
      <c r="AA37" t="n">
        <v>0.9751069013216062</v>
      </c>
      <c r="AB37" t="n">
        <v>0.9744554392969428</v>
      </c>
      <c r="AC37" t="n">
        <v>0.9639486359412679</v>
      </c>
      <c r="AD37" t="n">
        <v>1.00000000014877</v>
      </c>
      <c r="AE37" t="n">
        <v>1.001119204228039</v>
      </c>
      <c r="AG37" t="n">
        <v>0.9751106551013512</v>
      </c>
      <c r="AH37" t="n">
        <v>0.9744567006897464</v>
      </c>
      <c r="AI37" t="n">
        <v>0.9639493387322532</v>
      </c>
      <c r="AJ37" t="n">
        <v>0.9999999856693516</v>
      </c>
      <c r="AK37" t="n">
        <v>1.001116295855621</v>
      </c>
      <c r="AM37" t="n">
        <v>1.011110748146094</v>
      </c>
      <c r="AN37" t="n">
        <v>0.9869975831183646</v>
      </c>
      <c r="AO37" t="n">
        <v>0.9721687267653366</v>
      </c>
      <c r="AP37" t="n">
        <v>0.9999999856693516</v>
      </c>
      <c r="AQ37" t="n">
        <v>0.9688878532673249</v>
      </c>
      <c r="AS37" t="n">
        <v>0.9738660559568739</v>
      </c>
      <c r="AT37" t="n">
        <v>0.9744214225714942</v>
      </c>
      <c r="AU37" t="n">
        <v>0.9648398749986433</v>
      </c>
      <c r="AV37" t="n">
        <v>0.9999999856693516</v>
      </c>
      <c r="AW37" t="n">
        <v>0.997827607737509</v>
      </c>
    </row>
    <row r="38">
      <c r="A38" t="inlineStr">
        <is>
          <t>m3.0_z0.00300_irv00_STANDARD_TDU9</t>
        </is>
      </c>
      <c r="I38" t="n">
        <v>1.000003739570829</v>
      </c>
      <c r="J38" t="n">
        <v>1.000001244467283</v>
      </c>
      <c r="K38" t="n">
        <v>1.000000684020723</v>
      </c>
      <c r="L38" t="n">
        <v>0.9999999614642704</v>
      </c>
      <c r="M38" t="n">
        <v>0.9999972339523205</v>
      </c>
      <c r="O38" t="n">
        <v>1.033634905969786</v>
      </c>
      <c r="P38" t="n">
        <v>1.011799535812337</v>
      </c>
      <c r="Q38" t="n">
        <v>1.007661083838637</v>
      </c>
      <c r="R38" t="n">
        <v>0.9999999614642704</v>
      </c>
      <c r="S38" t="n">
        <v>0.9727642712739183</v>
      </c>
      <c r="U38" t="n">
        <v>0.9987293727994384</v>
      </c>
      <c r="V38" t="n">
        <v>0.9999990143702006</v>
      </c>
      <c r="W38" t="n">
        <v>1.000878257082022</v>
      </c>
      <c r="X38" t="n">
        <v>0.9999999614642704</v>
      </c>
      <c r="Y38" t="n">
        <v>0.9977563773190071</v>
      </c>
      <c r="AA38" t="n">
        <v>0.9758601535959452</v>
      </c>
      <c r="AB38" t="n">
        <v>0.9746205714586634</v>
      </c>
      <c r="AC38" t="n">
        <v>0.9642419218842158</v>
      </c>
      <c r="AD38" t="n">
        <v>1.000000000279776</v>
      </c>
      <c r="AE38" t="n">
        <v>0.9924297026763693</v>
      </c>
      <c r="AG38" t="n">
        <v>0.9758636007808802</v>
      </c>
      <c r="AH38" t="n">
        <v>0.9746217141887392</v>
      </c>
      <c r="AI38" t="n">
        <v>0.9642425404187328</v>
      </c>
      <c r="AJ38" t="n">
        <v>0.9999999614642704</v>
      </c>
      <c r="AK38" t="n">
        <v>0.992427117501299</v>
      </c>
      <c r="AM38" t="n">
        <v>1.01195290335382</v>
      </c>
      <c r="AN38" t="n">
        <v>0.9872333684088397</v>
      </c>
      <c r="AO38" t="n">
        <v>0.9723334817578774</v>
      </c>
      <c r="AP38" t="n">
        <v>0.9999999614642704</v>
      </c>
      <c r="AQ38" t="n">
        <v>0.9629603544825351</v>
      </c>
      <c r="AS38" t="n">
        <v>0.9746572617378434</v>
      </c>
      <c r="AT38" t="n">
        <v>0.9746165346962574</v>
      </c>
      <c r="AU38" t="n">
        <v>0.9650669235876165</v>
      </c>
      <c r="AV38" t="n">
        <v>0.9999999614642704</v>
      </c>
      <c r="AW38" t="n">
        <v>0.9903101052345537</v>
      </c>
    </row>
    <row r="39">
      <c r="A39" t="inlineStr">
        <is>
          <t>m4.0_z0.00030_irv00_STANDARD_TDU19</t>
        </is>
      </c>
      <c r="I39" t="n">
        <v>1.000004955608193</v>
      </c>
      <c r="J39" t="n">
        <v>1.000001686395209</v>
      </c>
      <c r="K39" t="n">
        <v>1.000000984161404</v>
      </c>
      <c r="L39" t="n">
        <v>0.999999994881982</v>
      </c>
      <c r="M39" t="n">
        <v>0.9999961759876658</v>
      </c>
      <c r="O39" t="n">
        <v>1.033107211804053</v>
      </c>
      <c r="P39" t="n">
        <v>1.011720253508269</v>
      </c>
      <c r="Q39" t="n">
        <v>1.008177298101653</v>
      </c>
      <c r="R39" t="n">
        <v>0.999999994881982</v>
      </c>
      <c r="S39" t="n">
        <v>0.9694737323994829</v>
      </c>
      <c r="U39" t="n">
        <v>0.9984566382002323</v>
      </c>
      <c r="V39" t="n">
        <v>0.9999601672098029</v>
      </c>
      <c r="W39" t="n">
        <v>1.001146596288613</v>
      </c>
      <c r="X39" t="n">
        <v>0.999999994881982</v>
      </c>
      <c r="Y39" t="n">
        <v>0.9960555761005985</v>
      </c>
      <c r="AA39" t="n">
        <v>0.9777213502272226</v>
      </c>
      <c r="AB39" t="n">
        <v>0.9733021367868859</v>
      </c>
      <c r="AC39" t="n">
        <v>0.9593218838510318</v>
      </c>
      <c r="AD39" t="n">
        <v>1.000000000124345</v>
      </c>
      <c r="AE39" t="n">
        <v>1.002606713495559</v>
      </c>
      <c r="AG39" t="n">
        <v>0.9777259412365736</v>
      </c>
      <c r="AH39" t="n">
        <v>0.9733036895866582</v>
      </c>
      <c r="AI39" t="n">
        <v>0.9593227745426743</v>
      </c>
      <c r="AJ39" t="n">
        <v>0.999999994881982</v>
      </c>
      <c r="AK39" t="n">
        <v>1.002603110464272</v>
      </c>
      <c r="AM39" t="n">
        <v>1.01332841803305</v>
      </c>
      <c r="AN39" t="n">
        <v>0.9858114310199781</v>
      </c>
      <c r="AO39" t="n">
        <v>0.9679225634376576</v>
      </c>
      <c r="AP39" t="n">
        <v>0.999999994881982</v>
      </c>
      <c r="AQ39" t="n">
        <v>0.9694143028107579</v>
      </c>
      <c r="AS39" t="n">
        <v>0.9762568949292036</v>
      </c>
      <c r="AT39" t="n">
        <v>0.973260106722773</v>
      </c>
      <c r="AU39" t="n">
        <v>0.9604005582249692</v>
      </c>
      <c r="AV39" t="n">
        <v>0.999999994881982</v>
      </c>
      <c r="AW39" t="n">
        <v>0.9988737819313488</v>
      </c>
    </row>
    <row r="40">
      <c r="A40" t="inlineStr">
        <is>
          <t>m3.0_z0.00600_irv00_STANDARD_TDU9</t>
        </is>
      </c>
      <c r="I40" t="n">
        <v>1.000006978351003</v>
      </c>
      <c r="J40" t="n">
        <v>1.00000240323881</v>
      </c>
      <c r="K40" t="n">
        <v>1.000001470431805</v>
      </c>
      <c r="L40" t="n">
        <v>0.9999999610823538</v>
      </c>
      <c r="M40" t="n">
        <v>0.9999943875595825</v>
      </c>
      <c r="O40" t="n">
        <v>1.03201658175428</v>
      </c>
      <c r="P40" t="n">
        <v>1.011820582253462</v>
      </c>
      <c r="Q40" t="n">
        <v>1.008961373311997</v>
      </c>
      <c r="R40" t="n">
        <v>0.9999999610823538</v>
      </c>
      <c r="S40" t="n">
        <v>0.9690622064802522</v>
      </c>
      <c r="U40" t="n">
        <v>0.997813515885698</v>
      </c>
      <c r="V40" t="n">
        <v>1.000010192881896</v>
      </c>
      <c r="W40" t="n">
        <v>1.001622280938616</v>
      </c>
      <c r="X40" t="n">
        <v>0.9999999610823538</v>
      </c>
      <c r="Y40" t="n">
        <v>0.9956069752948605</v>
      </c>
      <c r="AA40" t="n">
        <v>0.9758183671622315</v>
      </c>
      <c r="AB40" t="n">
        <v>0.9746224129550692</v>
      </c>
      <c r="AC40" t="n">
        <v>0.9645223720655552</v>
      </c>
      <c r="AD40" t="n">
        <v>1.000000000279776</v>
      </c>
      <c r="AE40" t="n">
        <v>0.9919781987537403</v>
      </c>
      <c r="AG40" t="n">
        <v>0.9758249041276235</v>
      </c>
      <c r="AH40" t="n">
        <v>0.9746246573476235</v>
      </c>
      <c r="AI40" t="n">
        <v>0.9645237281266752</v>
      </c>
      <c r="AJ40" t="n">
        <v>0.9999999610823538</v>
      </c>
      <c r="AK40" t="n">
        <v>0.9919728795565484</v>
      </c>
      <c r="AM40" t="n">
        <v>1.010163873340177</v>
      </c>
      <c r="AN40" t="n">
        <v>0.987252003369984</v>
      </c>
      <c r="AO40" t="n">
        <v>0.9740018278784138</v>
      </c>
      <c r="AP40" t="n">
        <v>0.9999999610823538</v>
      </c>
      <c r="AQ40" t="n">
        <v>0.9585597190849705</v>
      </c>
      <c r="AS40" t="n">
        <v>0.9737147612309571</v>
      </c>
      <c r="AT40" t="n">
        <v>0.9746261909126921</v>
      </c>
      <c r="AU40" t="n">
        <v>0.966070484834985</v>
      </c>
      <c r="AV40" t="n">
        <v>0.9999999610823538</v>
      </c>
      <c r="AW40" t="n">
        <v>0.9877615690651849</v>
      </c>
    </row>
    <row r="41">
      <c r="A41" t="inlineStr">
        <is>
          <t>m4.0_z0.00100_irv00_STANDARD_TDU15</t>
        </is>
      </c>
      <c r="I41" t="n">
        <v>1.000005266669676</v>
      </c>
      <c r="J41" t="n">
        <v>1.000001790839641</v>
      </c>
      <c r="K41" t="n">
        <v>1.000001049236321</v>
      </c>
      <c r="L41" t="n">
        <v>0.999999983964049</v>
      </c>
      <c r="M41" t="n">
        <v>0.9999959156332109</v>
      </c>
      <c r="O41" t="n">
        <v>1.032904252466955</v>
      </c>
      <c r="P41" t="n">
        <v>1.011734410281115</v>
      </c>
      <c r="Q41" t="n">
        <v>1.008310489033578</v>
      </c>
      <c r="R41" t="n">
        <v>0.999999983964049</v>
      </c>
      <c r="S41" t="n">
        <v>0.9696143221536213</v>
      </c>
      <c r="U41" t="n">
        <v>0.998357050490124</v>
      </c>
      <c r="V41" t="n">
        <v>0.9999671197130422</v>
      </c>
      <c r="W41" t="n">
        <v>1.001213868166771</v>
      </c>
      <c r="X41" t="n">
        <v>0.999999983964049</v>
      </c>
      <c r="Y41" t="n">
        <v>0.996122067653567</v>
      </c>
      <c r="AA41" t="n">
        <v>0.9789759484534089</v>
      </c>
      <c r="AB41" t="n">
        <v>0.9728761696667531</v>
      </c>
      <c r="AC41" t="n">
        <v>0.9576762352325816</v>
      </c>
      <c r="AD41" t="n">
        <v>1.000000000175415</v>
      </c>
      <c r="AE41" t="n">
        <v>1.001438625878829</v>
      </c>
      <c r="AG41" t="n">
        <v>0.9789808332714166</v>
      </c>
      <c r="AH41" t="n">
        <v>0.9728778169906215</v>
      </c>
      <c r="AI41" t="n">
        <v>0.9576771824753163</v>
      </c>
      <c r="AJ41" t="n">
        <v>0.999999983964049</v>
      </c>
      <c r="AK41" t="n">
        <v>1.001434780999911</v>
      </c>
      <c r="AM41" t="n">
        <v>1.014419504720474</v>
      </c>
      <c r="AN41" t="n">
        <v>0.9853941201174271</v>
      </c>
      <c r="AO41" t="n">
        <v>0.9664045910288874</v>
      </c>
      <c r="AP41" t="n">
        <v>0.999999983964049</v>
      </c>
      <c r="AQ41" t="n">
        <v>0.9684259368977451</v>
      </c>
      <c r="AS41" t="n">
        <v>0.9774174494214426</v>
      </c>
      <c r="AT41" t="n">
        <v>0.9728403585973211</v>
      </c>
      <c r="AU41" t="n">
        <v>0.9588176758648036</v>
      </c>
      <c r="AV41" t="n">
        <v>0.999999983964049</v>
      </c>
      <c r="AW41" t="n">
        <v>0.9977690301899417</v>
      </c>
    </row>
    <row r="42">
      <c r="A42" t="inlineStr">
        <is>
          <t>m4.0_z0.02000_irv00_STANDARD_TDU8</t>
        </is>
      </c>
      <c r="I42" t="n">
        <v>1.000006232893762</v>
      </c>
      <c r="J42" t="n">
        <v>1.00000217206984</v>
      </c>
      <c r="K42" t="n">
        <v>1.000001300896758</v>
      </c>
      <c r="L42" t="n">
        <v>0.999999997226773</v>
      </c>
      <c r="M42" t="n">
        <v>0.9999953988404744</v>
      </c>
      <c r="O42" t="n">
        <v>1.031346510168967</v>
      </c>
      <c r="P42" t="n">
        <v>1.011950510091472</v>
      </c>
      <c r="Q42" t="n">
        <v>1.009075033576418</v>
      </c>
      <c r="R42" t="n">
        <v>0.999999997226773</v>
      </c>
      <c r="S42" t="n">
        <v>0.9722800669868215</v>
      </c>
      <c r="U42" t="n">
        <v>0.9978870377796035</v>
      </c>
      <c r="V42" t="n">
        <v>1.000065136469152</v>
      </c>
      <c r="W42" t="n">
        <v>1.001405147373393</v>
      </c>
      <c r="X42" t="n">
        <v>0.999999997226773</v>
      </c>
      <c r="Y42" t="n">
        <v>0.9977713443606797</v>
      </c>
      <c r="AA42" t="n">
        <v>1.012770468755271</v>
      </c>
      <c r="AB42" t="n">
        <v>0.9619632227553094</v>
      </c>
      <c r="AC42" t="n">
        <v>0.9124888887587497</v>
      </c>
      <c r="AD42" t="n">
        <v>1.000000000763833</v>
      </c>
      <c r="AE42" t="n">
        <v>0.9982949176072389</v>
      </c>
      <c r="AG42" t="n">
        <v>1.01277622896683</v>
      </c>
      <c r="AH42" t="n">
        <v>0.9619651161074898</v>
      </c>
      <c r="AI42" t="n">
        <v>0.9124899613762645</v>
      </c>
      <c r="AJ42" t="n">
        <v>0.999999997226773</v>
      </c>
      <c r="AK42" t="n">
        <v>0.9982907778981349</v>
      </c>
      <c r="AM42" t="n">
        <v>1.048040719295454</v>
      </c>
      <c r="AN42" t="n">
        <v>0.9745557719644005</v>
      </c>
      <c r="AO42" t="n">
        <v>0.9216348952891824</v>
      </c>
      <c r="AP42" t="n">
        <v>0.999999997226773</v>
      </c>
      <c r="AQ42" t="n">
        <v>0.9682799009423051</v>
      </c>
      <c r="AS42" t="n">
        <v>1.010855864609788</v>
      </c>
      <c r="AT42" t="n">
        <v>0.9620147800936085</v>
      </c>
      <c r="AU42" t="n">
        <v>0.9137465744708486</v>
      </c>
      <c r="AV42" t="n">
        <v>0.999999997226773</v>
      </c>
      <c r="AW42" t="n">
        <v>0.9962724268008494</v>
      </c>
    </row>
    <row r="43">
      <c r="A43" t="inlineStr">
        <is>
          <t>m3.0_z0.00030_irv00_STANDARD_TDU13</t>
        </is>
      </c>
      <c r="I43" t="n">
        <v>1.000004665821199</v>
      </c>
      <c r="J43" t="n">
        <v>1.000001580714891</v>
      </c>
      <c r="K43" t="n">
        <v>1.00000090816393</v>
      </c>
      <c r="L43" t="n">
        <v>0.9999999836043367</v>
      </c>
      <c r="M43" t="n">
        <v>0.9999964737996156</v>
      </c>
      <c r="O43" t="n">
        <v>1.03325712311237</v>
      </c>
      <c r="P43" t="n">
        <v>1.011767104448402</v>
      </c>
      <c r="Q43" t="n">
        <v>1.008013834746741</v>
      </c>
      <c r="R43" t="n">
        <v>0.9999999836043367</v>
      </c>
      <c r="S43" t="n">
        <v>0.9710626694255943</v>
      </c>
      <c r="U43" t="n">
        <v>0.9985091309117823</v>
      </c>
      <c r="V43" t="n">
        <v>0.9999829228565724</v>
      </c>
      <c r="W43" t="n">
        <v>1.001080026673489</v>
      </c>
      <c r="X43" t="n">
        <v>0.9999999836043367</v>
      </c>
      <c r="Y43" t="n">
        <v>0.9968184059113671</v>
      </c>
      <c r="AA43" t="n">
        <v>0.975184212844614</v>
      </c>
      <c r="AB43" t="n">
        <v>0.9745367630758218</v>
      </c>
      <c r="AC43" t="n">
        <v>0.964288270523487</v>
      </c>
      <c r="AD43" t="n">
        <v>1.000000000159872</v>
      </c>
      <c r="AE43" t="n">
        <v>0.9949419756849034</v>
      </c>
      <c r="AG43" t="n">
        <v>0.9751885402368404</v>
      </c>
      <c r="AH43" t="n">
        <v>0.974538225860282</v>
      </c>
      <c r="AI43" t="n">
        <v>0.9642890995914374</v>
      </c>
      <c r="AJ43" t="n">
        <v>0.9999999836043367</v>
      </c>
      <c r="AK43" t="n">
        <v>0.9949386559825442</v>
      </c>
      <c r="AM43" t="n">
        <v>1.010840935078654</v>
      </c>
      <c r="AN43" t="n">
        <v>0.9871125560415146</v>
      </c>
      <c r="AO43" t="n">
        <v>0.9727560096202753</v>
      </c>
      <c r="AP43" t="n">
        <v>0.9999999836043367</v>
      </c>
      <c r="AQ43" t="n">
        <v>0.9635998563245901</v>
      </c>
      <c r="AS43" t="n">
        <v>0.9737633699814128</v>
      </c>
      <c r="AT43" t="n">
        <v>0.9745166244921324</v>
      </c>
      <c r="AU43" t="n">
        <v>0.9653093000974345</v>
      </c>
      <c r="AV43" t="n">
        <v>0.9999999836043367</v>
      </c>
      <c r="AW43" t="n">
        <v>0.991917358776609</v>
      </c>
    </row>
    <row r="44">
      <c r="A44" t="inlineStr">
        <is>
          <t>m4.0_z0.00600_irv00_STANDARD_TDU9</t>
        </is>
      </c>
      <c r="I44" t="n">
        <v>1.000005210784836</v>
      </c>
      <c r="J44" t="n">
        <v>1.000001781923048</v>
      </c>
      <c r="K44" t="n">
        <v>1.000001041676601</v>
      </c>
      <c r="L44" t="n">
        <v>0.9999999849787928</v>
      </c>
      <c r="M44" t="n">
        <v>0.9999961220501036</v>
      </c>
      <c r="O44" t="n">
        <v>1.032777122639251</v>
      </c>
      <c r="P44" t="n">
        <v>1.011833022221823</v>
      </c>
      <c r="Q44" t="n">
        <v>1.008321341502206</v>
      </c>
      <c r="R44" t="n">
        <v>0.9999999849787928</v>
      </c>
      <c r="S44" t="n">
        <v>0.9721398614353691</v>
      </c>
      <c r="U44" t="n">
        <v>0.9982915106369411</v>
      </c>
      <c r="V44" t="n">
        <v>1.00001568797323</v>
      </c>
      <c r="W44" t="n">
        <v>1.001222262445757</v>
      </c>
      <c r="X44" t="n">
        <v>0.9999999849787928</v>
      </c>
      <c r="Y44" t="n">
        <v>0.9973963844775685</v>
      </c>
      <c r="AA44" t="n">
        <v>0.9797412008950453</v>
      </c>
      <c r="AB44" t="n">
        <v>0.9732328620560722</v>
      </c>
      <c r="AC44" t="n">
        <v>0.9581280589157745</v>
      </c>
      <c r="AD44" t="n">
        <v>1.000000000164313</v>
      </c>
      <c r="AE44" t="n">
        <v>0.9913746803301139</v>
      </c>
      <c r="AG44" t="n">
        <v>0.9797460418216769</v>
      </c>
      <c r="AH44" t="n">
        <v>0.9732345029913566</v>
      </c>
      <c r="AI44" t="n">
        <v>0.9581290006423266</v>
      </c>
      <c r="AJ44" t="n">
        <v>0.9999999849787928</v>
      </c>
      <c r="AK44" t="n">
        <v>0.9913710524897944</v>
      </c>
      <c r="AM44" t="n">
        <v>1.015079625822069</v>
      </c>
      <c r="AN44" t="n">
        <v>0.9858598760534812</v>
      </c>
      <c r="AO44" t="n">
        <v>0.9668722553227935</v>
      </c>
      <c r="AP44" t="n">
        <v>0.9999999849787928</v>
      </c>
      <c r="AQ44" t="n">
        <v>0.9612706915375669</v>
      </c>
      <c r="AS44" t="n">
        <v>0.9781195695839693</v>
      </c>
      <c r="AT44" t="n">
        <v>0.9732431250122852</v>
      </c>
      <c r="AU44" t="n">
        <v>0.9592784928604514</v>
      </c>
      <c r="AV44" t="n">
        <v>0.9999999849787928</v>
      </c>
      <c r="AW44" t="n">
        <v>0.9889073991251307</v>
      </c>
    </row>
    <row r="45">
      <c r="A45" t="inlineStr">
        <is>
          <t>m3.0_z0.02000_irv00_STANDARD_TDU14</t>
        </is>
      </c>
      <c r="I45" t="n">
        <v>1.000005011415122</v>
      </c>
      <c r="J45" t="n">
        <v>0.9999999934364716</v>
      </c>
      <c r="K45" t="n">
        <v>0.9999990233840677</v>
      </c>
      <c r="L45" t="n">
        <v>0.9999972004009652</v>
      </c>
      <c r="M45" t="n">
        <v>0.9999911395190334</v>
      </c>
      <c r="O45" t="n">
        <v>1.018008218261968</v>
      </c>
      <c r="P45" t="n">
        <v>0.9999999934364716</v>
      </c>
      <c r="Q45" t="n">
        <v>0.9981987266836407</v>
      </c>
      <c r="R45" t="n">
        <v>0.9881157186109976</v>
      </c>
      <c r="S45" t="n">
        <v>0.9596363712749512</v>
      </c>
      <c r="U45" t="n">
        <v>0.9969626172081134</v>
      </c>
      <c r="V45" t="n">
        <v>0.9999999934364716</v>
      </c>
      <c r="W45" t="n">
        <v>1.002042688275943</v>
      </c>
      <c r="X45" t="n">
        <v>0.9998882747369217</v>
      </c>
      <c r="Y45" t="n">
        <v>0.9967977541810529</v>
      </c>
      <c r="AA45" t="n">
        <v>1.030219253199941</v>
      </c>
      <c r="AB45" t="n">
        <v>1.000000000337508</v>
      </c>
      <c r="AC45" t="n">
        <v>0.9626928266681788</v>
      </c>
      <c r="AD45" t="n">
        <v>1.032687331817986</v>
      </c>
      <c r="AE45" t="n">
        <v>1.02351019861386</v>
      </c>
      <c r="AG45" t="n">
        <v>1.030224312858434</v>
      </c>
      <c r="AH45" t="n">
        <v>0.9999999934364716</v>
      </c>
      <c r="AI45" t="n">
        <v>0.9626919142098309</v>
      </c>
      <c r="AJ45" t="n">
        <v>1.032684520547207</v>
      </c>
      <c r="AK45" t="n">
        <v>1.023501406431467</v>
      </c>
      <c r="AM45" t="n">
        <v>1.050884929378513</v>
      </c>
      <c r="AN45" t="n">
        <v>0.9999999934364716</v>
      </c>
      <c r="AO45" t="n">
        <v>0.9608943567382543</v>
      </c>
      <c r="AP45" t="n">
        <v>1.019258347399364</v>
      </c>
      <c r="AQ45" t="n">
        <v>0.9785192984747814</v>
      </c>
      <c r="AS45" t="n">
        <v>1.027269369358859</v>
      </c>
      <c r="AT45" t="n">
        <v>0.9999999934364716</v>
      </c>
      <c r="AU45" t="n">
        <v>0.9646737558582821</v>
      </c>
      <c r="AV45" t="n">
        <v>1.032584449432022</v>
      </c>
      <c r="AW45" t="n">
        <v>1.020398325323806</v>
      </c>
    </row>
    <row r="46">
      <c r="A46" t="inlineStr">
        <is>
          <t>m3.0_z0.00100_irv00_STANDARD_TDU11</t>
        </is>
      </c>
      <c r="I46" t="n">
        <v>1.000004518556622</v>
      </c>
      <c r="J46" t="n">
        <v>1.000001511507568</v>
      </c>
      <c r="K46" t="n">
        <v>1.000000853792243</v>
      </c>
      <c r="L46" t="n">
        <v>0.9999999571943531</v>
      </c>
      <c r="M46" t="n">
        <v>0.9999965213638147</v>
      </c>
      <c r="O46" t="n">
        <v>1.033301020453412</v>
      </c>
      <c r="P46" t="n">
        <v>1.011759263659522</v>
      </c>
      <c r="Q46" t="n">
        <v>1.007964098527042</v>
      </c>
      <c r="R46" t="n">
        <v>0.9999999571943531</v>
      </c>
      <c r="S46" t="n">
        <v>0.9707082123607883</v>
      </c>
      <c r="U46" t="n">
        <v>0.998537208460469</v>
      </c>
      <c r="V46" t="n">
        <v>0.9999790901290583</v>
      </c>
      <c r="W46" t="n">
        <v>1.001050275413529</v>
      </c>
      <c r="X46" t="n">
        <v>0.9999999571943531</v>
      </c>
      <c r="Y46" t="n">
        <v>0.9966519239130063</v>
      </c>
      <c r="AA46" t="n">
        <v>0.9754673597369883</v>
      </c>
      <c r="AB46" t="n">
        <v>0.9744552313941981</v>
      </c>
      <c r="AC46" t="n">
        <v>0.9640345070536872</v>
      </c>
      <c r="AD46" t="n">
        <v>1.00000000029754</v>
      </c>
      <c r="AE46" t="n">
        <v>0.9970072174683874</v>
      </c>
      <c r="AG46" t="n">
        <v>0.9754715457731769</v>
      </c>
      <c r="AH46" t="n">
        <v>0.9744566269954598</v>
      </c>
      <c r="AI46" t="n">
        <v>0.9640352838129167</v>
      </c>
      <c r="AJ46" t="n">
        <v>0.9999999571943531</v>
      </c>
      <c r="AK46" t="n">
        <v>0.9970039396603553</v>
      </c>
      <c r="AM46" t="n">
        <v>1.01118371159621</v>
      </c>
      <c r="AN46" t="n">
        <v>0.9870218556541954</v>
      </c>
      <c r="AO46" t="n">
        <v>0.9724471108032995</v>
      </c>
      <c r="AP46" t="n">
        <v>0.9999999571943531</v>
      </c>
      <c r="AQ46" t="n">
        <v>0.965242658525129</v>
      </c>
      <c r="AS46" t="n">
        <v>0.9740748928240875</v>
      </c>
      <c r="AT46" t="n">
        <v>0.9744315670338644</v>
      </c>
      <c r="AU46" t="n">
        <v>0.9650262663170931</v>
      </c>
      <c r="AV46" t="n">
        <v>0.9999999571943531</v>
      </c>
      <c r="AW46" t="n">
        <v>0.9938282174866764</v>
      </c>
    </row>
  </sheetData>
  <pageMargins left="0.75" right="0.75" top="1" bottom="1" header="0.5" footer="0.5"/>
  <drawing r:id="rId1"/>
</worksheet>
</file>

<file path=xl/worksheets/sheet19.xml><?xml version="1.0" encoding="utf-8"?>
<worksheet xmlns:r="http://schemas.openxmlformats.org/officeDocument/2006/relationships" xmlns="http://schemas.openxmlformats.org/spreadsheetml/2006/main">
  <sheetPr>
    <outlinePr summaryBelow="1" summaryRight="1"/>
    <pageSetUpPr/>
  </sheetPr>
  <dimension ref="A1:AO46"/>
  <sheetViews>
    <sheetView workbookViewId="0">
      <selection activeCell="A1" sqref="A1"/>
    </sheetView>
  </sheetViews>
  <sheetFormatPr baseColWidth="8" defaultRowHeight="15"/>
  <sheetData>
    <row r="1">
      <c r="C1" t="inlineStr">
        <is>
          <t>Exponential L09</t>
        </is>
      </c>
      <c r="H1" t="inlineStr">
        <is>
          <t>Linear L09</t>
        </is>
      </c>
      <c r="M1" t="inlineStr">
        <is>
          <t>Linear L09 renormalised</t>
        </is>
      </c>
      <c r="R1" t="inlineStr">
        <is>
          <t>Dauphas L09</t>
        </is>
      </c>
      <c r="W1" t="inlineStr">
        <is>
          <t>Exponential AG89</t>
        </is>
      </c>
      <c r="AB1" t="inlineStr">
        <is>
          <t>Linear AG89</t>
        </is>
      </c>
      <c r="AG1" t="inlineStr">
        <is>
          <t>Linear AG89 renormalised</t>
        </is>
      </c>
      <c r="AL1" t="inlineStr">
        <is>
          <t>Dauphas AG89</t>
        </is>
      </c>
    </row>
    <row r="2">
      <c r="C2" t="inlineStr">
        <is>
          <t>Int. norm. 166Er/168Er = 1.239437</t>
        </is>
      </c>
      <c r="H2" t="inlineStr">
        <is>
          <t>Int. norm. 166Er/168Er = 1.239437</t>
        </is>
      </c>
      <c r="M2" t="inlineStr">
        <is>
          <t>Int. norm. 166Er/168Er = 1.241400</t>
        </is>
      </c>
      <c r="R2" t="inlineStr">
        <is>
          <t>Int. norm. 166Er/168Er = 1.239437</t>
        </is>
      </c>
      <c r="W2" t="inlineStr">
        <is>
          <t xml:space="preserve"> 166Er/168Er = 1.254464</t>
        </is>
      </c>
      <c r="AB2" t="inlineStr">
        <is>
          <t xml:space="preserve"> 166Er/168Er = 1.254464</t>
        </is>
      </c>
      <c r="AG2" t="inlineStr">
        <is>
          <t xml:space="preserve"> 166Er/168Er = 1.241400</t>
        </is>
      </c>
      <c r="AL2" t="inlineStr">
        <is>
          <t xml:space="preserve"> 166Er/168Er = 1.254464</t>
        </is>
      </c>
    </row>
    <row r="3">
      <c r="A3" t="inlineStr">
        <is>
          <t>Model name</t>
        </is>
      </c>
      <c r="C3" t="inlineStr">
        <is>
          <t>ε 162Er</t>
        </is>
      </c>
      <c r="D3" t="inlineStr">
        <is>
          <t>ε 164Er</t>
        </is>
      </c>
      <c r="E3" t="inlineStr">
        <is>
          <t>ε 167Er</t>
        </is>
      </c>
      <c r="F3" t="inlineStr">
        <is>
          <t>ε 170Er</t>
        </is>
      </c>
      <c r="H3" t="inlineStr">
        <is>
          <t>ε 162Er</t>
        </is>
      </c>
      <c r="I3" t="inlineStr">
        <is>
          <t>ε 164Er</t>
        </is>
      </c>
      <c r="J3" t="inlineStr">
        <is>
          <t>ε 167Er</t>
        </is>
      </c>
      <c r="K3" t="inlineStr">
        <is>
          <t>ε 170Er</t>
        </is>
      </c>
      <c r="M3" t="inlineStr">
        <is>
          <t>ε 162Er</t>
        </is>
      </c>
      <c r="N3" t="inlineStr">
        <is>
          <t>ε 164Er</t>
        </is>
      </c>
      <c r="O3" t="inlineStr">
        <is>
          <t>ε 167Er</t>
        </is>
      </c>
      <c r="P3" t="inlineStr">
        <is>
          <t>ε 170Er</t>
        </is>
      </c>
      <c r="R3" t="inlineStr">
        <is>
          <t>ε 162Er</t>
        </is>
      </c>
      <c r="S3" t="inlineStr">
        <is>
          <t>ε 164Er</t>
        </is>
      </c>
      <c r="T3" t="inlineStr">
        <is>
          <t>ε 167Er</t>
        </is>
      </c>
      <c r="U3" t="inlineStr">
        <is>
          <t>ε 170Er</t>
        </is>
      </c>
      <c r="W3" t="inlineStr">
        <is>
          <t>ε 162Er</t>
        </is>
      </c>
      <c r="X3" t="inlineStr">
        <is>
          <t>ε 164Er</t>
        </is>
      </c>
      <c r="Y3" t="inlineStr">
        <is>
          <t>ε 167Er</t>
        </is>
      </c>
      <c r="Z3" t="inlineStr">
        <is>
          <t>ε 170Er</t>
        </is>
      </c>
      <c r="AB3" t="inlineStr">
        <is>
          <t>ε 162Er</t>
        </is>
      </c>
      <c r="AC3" t="inlineStr">
        <is>
          <t>ε 164Er</t>
        </is>
      </c>
      <c r="AD3" t="inlineStr">
        <is>
          <t>ε 167Er</t>
        </is>
      </c>
      <c r="AE3" t="inlineStr">
        <is>
          <t>ε 170Er</t>
        </is>
      </c>
      <c r="AG3" t="inlineStr">
        <is>
          <t>ε 162Er</t>
        </is>
      </c>
      <c r="AH3" t="inlineStr">
        <is>
          <t>ε 164Er</t>
        </is>
      </c>
      <c r="AI3" t="inlineStr">
        <is>
          <t>ε 167Er</t>
        </is>
      </c>
      <c r="AJ3" t="inlineStr">
        <is>
          <t>ε 170Er</t>
        </is>
      </c>
      <c r="AL3" t="inlineStr">
        <is>
          <t>ε 162Er</t>
        </is>
      </c>
      <c r="AM3" t="inlineStr">
        <is>
          <t>ε 164Er</t>
        </is>
      </c>
      <c r="AN3" t="inlineStr">
        <is>
          <t>ε 167Er</t>
        </is>
      </c>
      <c r="AO3" t="inlineStr">
        <is>
          <t>ε 170Er</t>
        </is>
      </c>
    </row>
    <row r="4">
      <c r="A4" t="inlineStr">
        <is>
          <t>m3.0_z0.00800_irv00_STANDARD_TDU10</t>
        </is>
      </c>
      <c r="C4" t="e">
        <v>#N/A</v>
      </c>
      <c r="D4" t="n">
        <v>1.000000000122014</v>
      </c>
      <c r="E4" t="n">
        <v>-0.1717957140079385</v>
      </c>
      <c r="F4" t="n">
        <v>-0.3347932225639116</v>
      </c>
      <c r="H4" t="e">
        <v>#N/A</v>
      </c>
      <c r="I4" t="n">
        <v>1</v>
      </c>
      <c r="J4" t="n">
        <v>-0.1718016755549287</v>
      </c>
      <c r="K4" t="n">
        <v>-0.3348097185374725</v>
      </c>
      <c r="M4" t="e">
        <v>#N/A</v>
      </c>
      <c r="N4" t="n">
        <v>1</v>
      </c>
      <c r="O4" t="n">
        <v>-0.1721755752177966</v>
      </c>
      <c r="P4" t="n">
        <v>-0.3353917892045456</v>
      </c>
      <c r="R4" t="e">
        <v>#N/A</v>
      </c>
      <c r="S4" t="n">
        <v>1</v>
      </c>
      <c r="T4" t="n">
        <v>-0.1719426496066657</v>
      </c>
      <c r="U4" t="n">
        <v>-0.3386477358451195</v>
      </c>
      <c r="W4" t="e">
        <v>#N/A</v>
      </c>
      <c r="X4" t="n">
        <v>1.00000000010203</v>
      </c>
      <c r="Y4" t="n">
        <v>-0.1746038782191039</v>
      </c>
      <c r="Z4" t="n">
        <v>-0.3454928148705072</v>
      </c>
      <c r="AB4" t="e">
        <v>#N/A</v>
      </c>
      <c r="AC4" t="n">
        <v>1</v>
      </c>
      <c r="AD4" t="n">
        <v>-0.174610046670746</v>
      </c>
      <c r="AE4" t="n">
        <v>-0.345510216791977</v>
      </c>
      <c r="AG4" t="e">
        <v>#N/A</v>
      </c>
      <c r="AH4" t="n">
        <v>1</v>
      </c>
      <c r="AI4" t="n">
        <v>-0.1721240774759809</v>
      </c>
      <c r="AJ4" t="n">
        <v>-0.34148420503879</v>
      </c>
      <c r="AL4" t="e">
        <v>#N/A</v>
      </c>
      <c r="AM4" t="n">
        <v>1</v>
      </c>
      <c r="AN4" t="n">
        <v>-0.1747623953807439</v>
      </c>
      <c r="AO4" t="n">
        <v>-0.3494615549922974</v>
      </c>
    </row>
    <row r="5">
      <c r="A5" t="inlineStr">
        <is>
          <t>m3.0_z0.01400_irv00_STANDARD_TDU13</t>
        </is>
      </c>
      <c r="C5" t="e">
        <v>#N/A</v>
      </c>
      <c r="D5" t="n">
        <v>1.000000001307733</v>
      </c>
      <c r="E5" t="n">
        <v>-0.1909617922724038</v>
      </c>
      <c r="F5" t="n">
        <v>-0.5248766706611452</v>
      </c>
      <c r="H5" t="e">
        <v>#N/A</v>
      </c>
      <c r="I5" t="n">
        <v>1</v>
      </c>
      <c r="J5" t="n">
        <v>-0.190968999347496</v>
      </c>
      <c r="K5" t="n">
        <v>-0.5249078551620099</v>
      </c>
      <c r="M5" t="e">
        <v>#N/A</v>
      </c>
      <c r="N5" t="n">
        <v>1</v>
      </c>
      <c r="O5" t="n">
        <v>-0.1913682025274666</v>
      </c>
      <c r="P5" t="n">
        <v>-0.5261205913171501</v>
      </c>
      <c r="R5" t="e">
        <v>#N/A</v>
      </c>
      <c r="S5" t="n">
        <v>1</v>
      </c>
      <c r="T5" t="n">
        <v>-0.1911874372160498</v>
      </c>
      <c r="U5" t="n">
        <v>-0.5297793773507883</v>
      </c>
      <c r="W5" t="e">
        <v>#N/A</v>
      </c>
      <c r="X5" t="n">
        <v>1.000000001316614</v>
      </c>
      <c r="Y5" t="n">
        <v>-0.1949715507554295</v>
      </c>
      <c r="Z5" t="n">
        <v>-0.5391978857438584</v>
      </c>
      <c r="AB5" t="e">
        <v>#N/A</v>
      </c>
      <c r="AC5" t="n">
        <v>1</v>
      </c>
      <c r="AD5" t="n">
        <v>-0.1949790689818481</v>
      </c>
      <c r="AE5" t="n">
        <v>-0.5392306639849893</v>
      </c>
      <c r="AG5" t="e">
        <v>#N/A</v>
      </c>
      <c r="AH5" t="n">
        <v>1</v>
      </c>
      <c r="AI5" t="n">
        <v>-0.1923170639106843</v>
      </c>
      <c r="AJ5" t="n">
        <v>-0.5310353160248134</v>
      </c>
      <c r="AL5" t="e">
        <v>#N/A</v>
      </c>
      <c r="AM5" t="n">
        <v>1</v>
      </c>
      <c r="AN5" t="n">
        <v>-0.195216595922706</v>
      </c>
      <c r="AO5" t="n">
        <v>-0.5442780031118017</v>
      </c>
    </row>
    <row r="6">
      <c r="A6" t="inlineStr">
        <is>
          <t>m4.0_z0.00800_irv00_STANDARD_TDU9</t>
        </is>
      </c>
      <c r="C6" t="e">
        <v>#N/A</v>
      </c>
      <c r="D6" t="n">
        <v>1.000000001385448</v>
      </c>
      <c r="E6" t="n">
        <v>-0.1488758410139734</v>
      </c>
      <c r="F6" t="n">
        <v>-0.283358646420151</v>
      </c>
      <c r="H6" t="e">
        <v>#N/A</v>
      </c>
      <c r="I6" t="n">
        <v>1</v>
      </c>
      <c r="J6" t="n">
        <v>-0.148880314038458</v>
      </c>
      <c r="K6" t="n">
        <v>-0.2833706782050791</v>
      </c>
      <c r="M6" t="e">
        <v>#N/A</v>
      </c>
      <c r="N6" t="n">
        <v>1</v>
      </c>
      <c r="O6" t="n">
        <v>-0.1492201682128658</v>
      </c>
      <c r="P6" t="n">
        <v>-0.2838967364187672</v>
      </c>
      <c r="R6" t="e">
        <v>#N/A</v>
      </c>
      <c r="S6" t="n">
        <v>1</v>
      </c>
      <c r="T6" t="n">
        <v>-0.1489428651758407</v>
      </c>
      <c r="U6" t="n">
        <v>-0.2864898283021858</v>
      </c>
      <c r="W6" t="e">
        <v>#N/A</v>
      </c>
      <c r="X6" t="n">
        <v>1.00000000139655</v>
      </c>
      <c r="Y6" t="n">
        <v>-0.1525422963200018</v>
      </c>
      <c r="Z6" t="n">
        <v>-0.2964911492409072</v>
      </c>
      <c r="AB6" t="e">
        <v>#N/A</v>
      </c>
      <c r="AC6" t="n">
        <v>1</v>
      </c>
      <c r="AD6" t="n">
        <v>-0.1525470028238629</v>
      </c>
      <c r="AE6" t="n">
        <v>-0.2965041507537569</v>
      </c>
      <c r="AG6" t="e">
        <v>#N/A</v>
      </c>
      <c r="AH6" t="n">
        <v>1</v>
      </c>
      <c r="AI6" t="n">
        <v>-0.1502734457962716</v>
      </c>
      <c r="AJ6" t="n">
        <v>-0.292784948680535</v>
      </c>
      <c r="AL6" t="e">
        <v>#N/A</v>
      </c>
      <c r="AM6" t="n">
        <v>1</v>
      </c>
      <c r="AN6" t="n">
        <v>-0.1526208221293371</v>
      </c>
      <c r="AO6" t="n">
        <v>-0.2997525667812988</v>
      </c>
    </row>
    <row r="7">
      <c r="A7" t="inlineStr">
        <is>
          <t>m4.0_z0.01400_irv00_STANDARD_TDU8</t>
        </is>
      </c>
      <c r="C7" t="e">
        <v>#N/A</v>
      </c>
      <c r="D7" t="n">
        <v>1.000000002071566</v>
      </c>
      <c r="E7" t="n">
        <v>-0.1577516897388609</v>
      </c>
      <c r="F7" t="n">
        <v>-0.3848306408604785</v>
      </c>
      <c r="H7" t="e">
        <v>#N/A</v>
      </c>
      <c r="I7" t="n">
        <v>1</v>
      </c>
      <c r="J7" t="n">
        <v>-0.1577566717711163</v>
      </c>
      <c r="K7" t="n">
        <v>-0.3848491436255424</v>
      </c>
      <c r="M7" t="e">
        <v>#N/A</v>
      </c>
      <c r="N7" t="n">
        <v>1</v>
      </c>
      <c r="O7" t="n">
        <v>-0.1581105485005749</v>
      </c>
      <c r="P7" t="n">
        <v>-0.385736381627525</v>
      </c>
      <c r="R7" t="e">
        <v>#N/A</v>
      </c>
      <c r="S7" t="n">
        <v>1</v>
      </c>
      <c r="T7" t="n">
        <v>-0.157846261638604</v>
      </c>
      <c r="U7" t="n">
        <v>-0.388422069517304</v>
      </c>
      <c r="W7" t="e">
        <v>#N/A</v>
      </c>
      <c r="X7" t="n">
        <v>1.000000002304713</v>
      </c>
      <c r="Y7" t="n">
        <v>-0.16468721198315</v>
      </c>
      <c r="Z7" t="n">
        <v>-0.4082220052481489</v>
      </c>
      <c r="AB7" t="e">
        <v>#N/A</v>
      </c>
      <c r="AC7" t="n">
        <v>1</v>
      </c>
      <c r="AD7" t="n">
        <v>-0.1646926448357429</v>
      </c>
      <c r="AE7" t="n">
        <v>-0.4082425874284944</v>
      </c>
      <c r="AG7" t="e">
        <v>#N/A</v>
      </c>
      <c r="AH7" t="n">
        <v>1</v>
      </c>
      <c r="AI7" t="n">
        <v>-0.1622933539472905</v>
      </c>
      <c r="AJ7" t="n">
        <v>-0.4019652642766746</v>
      </c>
      <c r="AL7" t="e">
        <v>#N/A</v>
      </c>
      <c r="AM7" t="n">
        <v>1</v>
      </c>
      <c r="AN7" t="n">
        <v>-0.1648060208311345</v>
      </c>
      <c r="AO7" t="n">
        <v>-0.4120656596711234</v>
      </c>
    </row>
    <row r="8">
      <c r="A8" t="inlineStr">
        <is>
          <t>m3.0_z0.01000_irv00_STANDARD_TDU11</t>
        </is>
      </c>
      <c r="C8" t="e">
        <v>#N/A</v>
      </c>
      <c r="D8" t="n">
        <v>1.000000000503931</v>
      </c>
      <c r="E8" t="n">
        <v>-0.1855063884537156</v>
      </c>
      <c r="F8" t="n">
        <v>-0.4703898353097813</v>
      </c>
      <c r="H8" t="e">
        <v>#N/A</v>
      </c>
      <c r="I8" t="n">
        <v>1</v>
      </c>
      <c r="J8" t="n">
        <v>-0.1855132299920438</v>
      </c>
      <c r="K8" t="n">
        <v>-0.4704165769617986</v>
      </c>
      <c r="M8" t="e">
        <v>#N/A</v>
      </c>
      <c r="N8" t="n">
        <v>1</v>
      </c>
      <c r="O8" t="n">
        <v>-0.1859055868544498</v>
      </c>
      <c r="P8" t="n">
        <v>-0.4714521809344501</v>
      </c>
      <c r="R8" t="e">
        <v>#N/A</v>
      </c>
      <c r="S8" t="n">
        <v>1</v>
      </c>
      <c r="T8" t="n">
        <v>-0.1857083205620184</v>
      </c>
      <c r="U8" t="n">
        <v>-0.4749790714325244</v>
      </c>
      <c r="W8" t="e">
        <v>#N/A</v>
      </c>
      <c r="X8" t="n">
        <v>1.000000000483947</v>
      </c>
      <c r="Y8" t="n">
        <v>-0.1887209496198583</v>
      </c>
      <c r="Z8" t="n">
        <v>-0.4822884512867276</v>
      </c>
      <c r="AB8" t="e">
        <v>#N/A</v>
      </c>
      <c r="AC8" t="n">
        <v>1</v>
      </c>
      <c r="AD8" t="n">
        <v>-0.1887280396390053</v>
      </c>
      <c r="AE8" t="n">
        <v>-0.4823164254726261</v>
      </c>
      <c r="AG8" t="e">
        <v>#N/A</v>
      </c>
      <c r="AH8" t="n">
        <v>1</v>
      </c>
      <c r="AI8" t="n">
        <v>-0.1861178802099576</v>
      </c>
      <c r="AJ8" t="n">
        <v>-0.4753191528976287</v>
      </c>
      <c r="AL8" t="e">
        <v>#N/A</v>
      </c>
      <c r="AM8" t="n">
        <v>1</v>
      </c>
      <c r="AN8" t="n">
        <v>-0.1889378432576612</v>
      </c>
      <c r="AO8" t="n">
        <v>-0.487019178112042</v>
      </c>
    </row>
    <row r="9">
      <c r="A9" t="inlineStr">
        <is>
          <t>m3.0_z0.00200_irv00_STANDARD_TDU10</t>
        </is>
      </c>
      <c r="C9" t="e">
        <v>#N/A</v>
      </c>
      <c r="D9" t="n">
        <v>1.000000000122014</v>
      </c>
      <c r="E9" t="n">
        <v>-0.1365836656352926</v>
      </c>
      <c r="F9" t="n">
        <v>-0.1763054647085927</v>
      </c>
      <c r="H9" t="e">
        <v>#N/A</v>
      </c>
      <c r="I9" t="n">
        <v>1</v>
      </c>
      <c r="J9" t="n">
        <v>-0.1365874555001297</v>
      </c>
      <c r="K9" t="n">
        <v>-0.1763112787851832</v>
      </c>
      <c r="M9" t="e">
        <v>#N/A</v>
      </c>
      <c r="N9" t="n">
        <v>1</v>
      </c>
      <c r="O9" t="n">
        <v>-0.1369067180919244</v>
      </c>
      <c r="P9" t="n">
        <v>-0.1764642664537286</v>
      </c>
      <c r="R9" t="e">
        <v>#N/A</v>
      </c>
      <c r="S9" t="n">
        <v>1</v>
      </c>
      <c r="T9" t="n">
        <v>-0.1366167953363128</v>
      </c>
      <c r="U9" t="n">
        <v>-0.1789163668498209</v>
      </c>
      <c r="W9" t="e">
        <v>#N/A</v>
      </c>
      <c r="X9" t="n">
        <v>1.000000000104251</v>
      </c>
      <c r="Y9" t="n">
        <v>-0.1389858332379035</v>
      </c>
      <c r="Z9" t="n">
        <v>-0.1852529258128399</v>
      </c>
      <c r="AB9" t="e">
        <v>#N/A</v>
      </c>
      <c r="AC9" t="n">
        <v>1</v>
      </c>
      <c r="AD9" t="n">
        <v>-0.1389897693861445</v>
      </c>
      <c r="AE9" t="n">
        <v>-0.1852592563841198</v>
      </c>
      <c r="AG9" t="e">
        <v>#N/A</v>
      </c>
      <c r="AH9" t="n">
        <v>1</v>
      </c>
      <c r="AI9" t="n">
        <v>-0.1368646431044256</v>
      </c>
      <c r="AJ9" t="n">
        <v>-0.1840543773535228</v>
      </c>
      <c r="AL9" t="e">
        <v>#N/A</v>
      </c>
      <c r="AM9" t="n">
        <v>1</v>
      </c>
      <c r="AN9" t="n">
        <v>-0.139025333463433</v>
      </c>
      <c r="AO9" t="n">
        <v>-0.1879450720261572</v>
      </c>
    </row>
    <row r="10">
      <c r="A10" t="inlineStr">
        <is>
          <t>m4.0_z0.00200_irv00_STANDARD_TDU15</t>
        </is>
      </c>
      <c r="C10" t="e">
        <v>#N/A</v>
      </c>
      <c r="D10" t="n">
        <v>1.000000000632717</v>
      </c>
      <c r="E10" t="n">
        <v>-0.1406372656975741</v>
      </c>
      <c r="F10" t="n">
        <v>-0.1918376095932928</v>
      </c>
      <c r="H10" t="e">
        <v>#N/A</v>
      </c>
      <c r="I10" t="n">
        <v>1</v>
      </c>
      <c r="J10" t="n">
        <v>-0.1406414284914551</v>
      </c>
      <c r="K10" t="n">
        <v>-0.1918443968256801</v>
      </c>
      <c r="M10" t="e">
        <v>#N/A</v>
      </c>
      <c r="N10" t="n">
        <v>1</v>
      </c>
      <c r="O10" t="n">
        <v>-0.1409672071880673</v>
      </c>
      <c r="P10" t="n">
        <v>-0.1920120899309244</v>
      </c>
      <c r="R10" t="e">
        <v>#N/A</v>
      </c>
      <c r="S10" t="n">
        <v>1</v>
      </c>
      <c r="T10" t="n">
        <v>-0.1406826780402627</v>
      </c>
      <c r="U10" t="n">
        <v>-0.1946737697652811</v>
      </c>
      <c r="W10" t="e">
        <v>#N/A</v>
      </c>
      <c r="X10" t="n">
        <v>1.000000000614953</v>
      </c>
      <c r="Y10" t="n">
        <v>-0.1436089410122854</v>
      </c>
      <c r="Z10" t="n">
        <v>-0.2027896850520516</v>
      </c>
      <c r="AB10" t="e">
        <v>#N/A</v>
      </c>
      <c r="AC10" t="n">
        <v>1</v>
      </c>
      <c r="AD10" t="n">
        <v>-0.1436132888413618</v>
      </c>
      <c r="AE10" t="n">
        <v>-0.2027971483537154</v>
      </c>
      <c r="AG10" t="e">
        <v>#N/A</v>
      </c>
      <c r="AH10" t="n">
        <v>1</v>
      </c>
      <c r="AI10" t="n">
        <v>-0.1414393967632957</v>
      </c>
      <c r="AJ10" t="n">
        <v>-0.2014538534573845</v>
      </c>
      <c r="AL10" t="e">
        <v>#N/A</v>
      </c>
      <c r="AM10" t="n">
        <v>1</v>
      </c>
      <c r="AN10" t="n">
        <v>-0.1436629843409455</v>
      </c>
      <c r="AO10" t="n">
        <v>-0.205727114109717</v>
      </c>
    </row>
    <row r="11">
      <c r="A11" t="inlineStr">
        <is>
          <t>m4.0_z0.01000_irv00_STANDARD_TDU8</t>
        </is>
      </c>
      <c r="C11" t="e">
        <v>#N/A</v>
      </c>
      <c r="D11" t="n">
        <v>1.00000000179401</v>
      </c>
      <c r="E11" t="n">
        <v>-0.152173275737022</v>
      </c>
      <c r="F11" t="n">
        <v>-0.3168010958554124</v>
      </c>
      <c r="H11" t="e">
        <v>#N/A</v>
      </c>
      <c r="I11" t="n">
        <v>1</v>
      </c>
      <c r="J11" t="n">
        <v>-0.15217793867626</v>
      </c>
      <c r="K11" t="n">
        <v>-0.3168152215279524</v>
      </c>
      <c r="M11" t="e">
        <v>#N/A</v>
      </c>
      <c r="N11" t="n">
        <v>1</v>
      </c>
      <c r="O11" t="n">
        <v>-0.1525230785889282</v>
      </c>
      <c r="P11" t="n">
        <v>-0.317458693922276</v>
      </c>
      <c r="R11" t="e">
        <v>#N/A</v>
      </c>
      <c r="S11" t="n">
        <v>1</v>
      </c>
      <c r="T11" t="n">
        <v>-0.1522502820130178</v>
      </c>
      <c r="U11" t="n">
        <v>-0.320091182783192</v>
      </c>
      <c r="W11" t="e">
        <v>#N/A</v>
      </c>
      <c r="X11" t="n">
        <v>1.000000001827317</v>
      </c>
      <c r="Y11" t="n">
        <v>-0.1563991276742893</v>
      </c>
      <c r="Z11" t="n">
        <v>-0.331713019666724</v>
      </c>
      <c r="AB11" t="e">
        <v>#N/A</v>
      </c>
      <c r="AC11" t="n">
        <v>1</v>
      </c>
      <c r="AD11" t="n">
        <v>-0.1564040625339931</v>
      </c>
      <c r="AE11" t="n">
        <v>-0.3317283197114142</v>
      </c>
      <c r="AG11" t="e">
        <v>#N/A</v>
      </c>
      <c r="AH11" t="n">
        <v>1</v>
      </c>
      <c r="AI11" t="n">
        <v>-0.1540900853439694</v>
      </c>
      <c r="AJ11" t="n">
        <v>-0.3272090915165596</v>
      </c>
      <c r="AL11" t="e">
        <v>#N/A</v>
      </c>
      <c r="AM11" t="n">
        <v>1</v>
      </c>
      <c r="AN11" t="n">
        <v>-0.1564899349190746</v>
      </c>
      <c r="AO11" t="n">
        <v>-0.3351551413376931</v>
      </c>
    </row>
    <row r="12">
      <c r="A12" t="inlineStr">
        <is>
          <t>m4.0_z0.00010_irv00_STANDARD_TDU25</t>
        </is>
      </c>
      <c r="C12" t="e">
        <v>#N/A</v>
      </c>
      <c r="D12" t="n">
        <v>1.000000000015433</v>
      </c>
      <c r="E12" t="n">
        <v>-0.1460408221709564</v>
      </c>
      <c r="F12" t="n">
        <v>-0.1273782930244494</v>
      </c>
      <c r="H12" t="e">
        <v>#N/A</v>
      </c>
      <c r="I12" t="n">
        <v>1</v>
      </c>
      <c r="J12" t="n">
        <v>-0.1460455650954721</v>
      </c>
      <c r="K12" t="n">
        <v>-0.1273813184744756</v>
      </c>
      <c r="M12" t="e">
        <v>#N/A</v>
      </c>
      <c r="N12" t="n">
        <v>1</v>
      </c>
      <c r="O12" t="n">
        <v>-0.1463792627790987</v>
      </c>
      <c r="P12" t="n">
        <v>-0.1272104363358446</v>
      </c>
      <c r="R12" t="e">
        <v>#N/A</v>
      </c>
      <c r="S12" t="n">
        <v>1</v>
      </c>
      <c r="T12" t="n">
        <v>-0.1461055814251247</v>
      </c>
      <c r="U12" t="n">
        <v>-0.1303349604549064</v>
      </c>
      <c r="W12" t="e">
        <v>#N/A</v>
      </c>
      <c r="X12" t="n">
        <v>1.000000000013213</v>
      </c>
      <c r="Y12" t="n">
        <v>-0.148687007953674</v>
      </c>
      <c r="Z12" t="n">
        <v>-0.1375782784052149</v>
      </c>
      <c r="AB12" t="e">
        <v>#N/A</v>
      </c>
      <c r="AC12" t="n">
        <v>1</v>
      </c>
      <c r="AD12" t="n">
        <v>-0.148691926238107</v>
      </c>
      <c r="AE12" t="n">
        <v>-0.1375818857392386</v>
      </c>
      <c r="AG12" t="e">
        <v>#N/A</v>
      </c>
      <c r="AH12" t="n">
        <v>1</v>
      </c>
      <c r="AI12" t="n">
        <v>-0.1464704183739496</v>
      </c>
      <c r="AJ12" t="n">
        <v>-0.1384602321043508</v>
      </c>
      <c r="AL12" t="e">
        <v>#N/A</v>
      </c>
      <c r="AM12" t="n">
        <v>1</v>
      </c>
      <c r="AN12" t="n">
        <v>-0.1487604553862333</v>
      </c>
      <c r="AO12" t="n">
        <v>-0.1406267748886893</v>
      </c>
    </row>
    <row r="13">
      <c r="A13" t="inlineStr">
        <is>
          <t>m4.0_z0.00300_irv00_STANDARD_TDU12</t>
        </is>
      </c>
      <c r="C13" t="e">
        <v>#N/A</v>
      </c>
      <c r="D13" t="n">
        <v>1.000000000754842</v>
      </c>
      <c r="E13" t="n">
        <v>-0.1407056264579598</v>
      </c>
      <c r="F13" t="n">
        <v>-0.217897794254629</v>
      </c>
      <c r="H13" t="e">
        <v>#N/A</v>
      </c>
      <c r="I13" t="n">
        <v>1</v>
      </c>
      <c r="J13" t="n">
        <v>-0.1407097224712527</v>
      </c>
      <c r="K13" t="n">
        <v>-0.2179059725641307</v>
      </c>
      <c r="M13" t="e">
        <v>#N/A</v>
      </c>
      <c r="N13" t="n">
        <v>1</v>
      </c>
      <c r="O13" t="n">
        <v>-0.1410358143585773</v>
      </c>
      <c r="P13" t="n">
        <v>-0.2181936276667329</v>
      </c>
      <c r="R13" t="e">
        <v>#N/A</v>
      </c>
      <c r="S13" t="n">
        <v>1</v>
      </c>
      <c r="T13" t="n">
        <v>-0.140750442151838</v>
      </c>
      <c r="U13" t="n">
        <v>-0.2207498462661694</v>
      </c>
      <c r="W13" t="e">
        <v>#N/A</v>
      </c>
      <c r="X13" t="n">
        <v>1.000000000741519</v>
      </c>
      <c r="Y13" t="n">
        <v>-0.143728384313091</v>
      </c>
      <c r="Z13" t="n">
        <v>-0.2289397567512008</v>
      </c>
      <c r="AB13" t="e">
        <v>#N/A</v>
      </c>
      <c r="AC13" t="n">
        <v>1</v>
      </c>
      <c r="AD13" t="n">
        <v>-0.143732667273035</v>
      </c>
      <c r="AE13" t="n">
        <v>-0.2289486471007654</v>
      </c>
      <c r="AG13" t="e">
        <v>#N/A</v>
      </c>
      <c r="AH13" t="n">
        <v>1</v>
      </c>
      <c r="AI13" t="n">
        <v>-0.141556025682036</v>
      </c>
      <c r="AJ13" t="n">
        <v>-0.2268230748969193</v>
      </c>
      <c r="AL13" t="e">
        <v>#N/A</v>
      </c>
      <c r="AM13" t="n">
        <v>1</v>
      </c>
      <c r="AN13" t="n">
        <v>-0.1437818594660874</v>
      </c>
      <c r="AO13" t="n">
        <v>-0.2318956159349636</v>
      </c>
    </row>
    <row r="14">
      <c r="A14" t="inlineStr">
        <is>
          <t>m3.0_z0.00010_irv00_STANDARD_TDU16</t>
        </is>
      </c>
      <c r="C14" t="e">
        <v>#N/A</v>
      </c>
      <c r="D14" t="n">
        <v>1.000000000004331</v>
      </c>
      <c r="E14" t="n">
        <v>-0.1456700503532637</v>
      </c>
      <c r="F14" t="n">
        <v>-0.1540537857969149</v>
      </c>
      <c r="H14" t="e">
        <v>#N/A</v>
      </c>
      <c r="I14" t="n">
        <v>1</v>
      </c>
      <c r="J14" t="n">
        <v>-0.1456746238272396</v>
      </c>
      <c r="K14" t="n">
        <v>-0.1540584615848949</v>
      </c>
      <c r="M14" t="e">
        <v>#N/A</v>
      </c>
      <c r="N14" t="n">
        <v>1</v>
      </c>
      <c r="O14" t="n">
        <v>-0.1460082570486776</v>
      </c>
      <c r="P14" t="n">
        <v>-0.1540229571220998</v>
      </c>
      <c r="R14" t="e">
        <v>#N/A</v>
      </c>
      <c r="S14" t="n">
        <v>1</v>
      </c>
      <c r="T14" t="n">
        <v>-0.145731614708688</v>
      </c>
      <c r="U14" t="n">
        <v>-0.156979159433373</v>
      </c>
      <c r="W14" t="e">
        <v>#N/A</v>
      </c>
      <c r="X14" t="n">
        <v>0.9999999999998899</v>
      </c>
      <c r="Y14" t="n">
        <v>-0.1481407291670234</v>
      </c>
      <c r="Z14" t="n">
        <v>-0.1635404184785472</v>
      </c>
      <c r="AB14" t="e">
        <v>#N/A</v>
      </c>
      <c r="AC14" t="n">
        <v>1</v>
      </c>
      <c r="AD14" t="n">
        <v>-0.148145465279105</v>
      </c>
      <c r="AE14" t="n">
        <v>-0.1635456537647952</v>
      </c>
      <c r="AG14" t="e">
        <v>#N/A</v>
      </c>
      <c r="AH14" t="n">
        <v>1</v>
      </c>
      <c r="AI14" t="n">
        <v>-0.1459260713240863</v>
      </c>
      <c r="AJ14" t="n">
        <v>-0.1635581703266852</v>
      </c>
      <c r="AL14" t="e">
        <v>#N/A</v>
      </c>
      <c r="AM14" t="n">
        <v>1</v>
      </c>
      <c r="AN14" t="n">
        <v>-0.1482101612321818</v>
      </c>
      <c r="AO14" t="n">
        <v>-0.1665526022399968</v>
      </c>
    </row>
    <row r="15">
      <c r="A15" t="inlineStr">
        <is>
          <t>m3.0_z0.00300_irv00_STANDARD_TDU9</t>
        </is>
      </c>
      <c r="C15" t="e">
        <v>#N/A</v>
      </c>
      <c r="D15" t="n">
        <v>1.000000000168644</v>
      </c>
      <c r="E15" t="n">
        <v>-0.1404824048079067</v>
      </c>
      <c r="F15" t="n">
        <v>-0.209570229445788</v>
      </c>
      <c r="H15" t="e">
        <v>#N/A</v>
      </c>
      <c r="I15" t="n">
        <v>1</v>
      </c>
      <c r="J15" t="n">
        <v>-0.1404863295430999</v>
      </c>
      <c r="K15" t="n">
        <v>-0.2095778143949819</v>
      </c>
      <c r="M15" t="e">
        <v>#N/A</v>
      </c>
      <c r="N15" t="n">
        <v>1</v>
      </c>
      <c r="O15" t="n">
        <v>-0.1408124931021545</v>
      </c>
      <c r="P15" t="n">
        <v>-0.2098619260415241</v>
      </c>
      <c r="R15" t="e">
        <v>#N/A</v>
      </c>
      <c r="S15" t="n">
        <v>1</v>
      </c>
      <c r="T15" t="n">
        <v>-0.1405248602333699</v>
      </c>
      <c r="U15" t="n">
        <v>-0.2122853951173427</v>
      </c>
      <c r="W15" t="e">
        <v>#N/A</v>
      </c>
      <c r="X15" t="n">
        <v>1.000000000133117</v>
      </c>
      <c r="Y15" t="n">
        <v>-0.1429159952659464</v>
      </c>
      <c r="Z15" t="n">
        <v>-0.2186197526676814</v>
      </c>
      <c r="AB15" t="e">
        <v>#N/A</v>
      </c>
      <c r="AC15" t="n">
        <v>1</v>
      </c>
      <c r="AD15" t="n">
        <v>-0.142920070785976</v>
      </c>
      <c r="AE15" t="n">
        <v>-0.2186279005342155</v>
      </c>
      <c r="AG15" t="e">
        <v>#N/A</v>
      </c>
      <c r="AH15" t="n">
        <v>1</v>
      </c>
      <c r="AI15" t="n">
        <v>-0.1407494133174394</v>
      </c>
      <c r="AJ15" t="n">
        <v>-0.2165684082514462</v>
      </c>
      <c r="AL15" t="e">
        <v>#N/A</v>
      </c>
      <c r="AM15" t="n">
        <v>1</v>
      </c>
      <c r="AN15" t="n">
        <v>-0.1429651725515305</v>
      </c>
      <c r="AO15" t="n">
        <v>-0.2214193242162804</v>
      </c>
    </row>
    <row r="16">
      <c r="A16" t="inlineStr">
        <is>
          <t>m4.0_z0.00030_irv00_STANDARD_TDU19</t>
        </is>
      </c>
      <c r="C16" t="e">
        <v>#N/A</v>
      </c>
      <c r="D16" t="n">
        <v>1.000000000084267</v>
      </c>
      <c r="E16" t="n">
        <v>-0.1469094839534613</v>
      </c>
      <c r="F16" t="n">
        <v>-0.1684341892860264</v>
      </c>
      <c r="H16" t="e">
        <v>#N/A</v>
      </c>
      <c r="I16" t="n">
        <v>1</v>
      </c>
      <c r="J16" t="n">
        <v>-0.1469141863275924</v>
      </c>
      <c r="K16" t="n">
        <v>-0.1684397192781978</v>
      </c>
      <c r="M16" t="e">
        <v>#N/A</v>
      </c>
      <c r="N16" t="n">
        <v>1</v>
      </c>
      <c r="O16" t="n">
        <v>-0.1472495888855414</v>
      </c>
      <c r="P16" t="n">
        <v>-0.1684462299569933</v>
      </c>
      <c r="R16" t="e">
        <v>#N/A</v>
      </c>
      <c r="S16" t="n">
        <v>1</v>
      </c>
      <c r="T16" t="n">
        <v>-0.1469756485108428</v>
      </c>
      <c r="U16" t="n">
        <v>-0.1714600644122936</v>
      </c>
      <c r="W16" t="e">
        <v>#N/A</v>
      </c>
      <c r="X16" t="n">
        <v>1.000000000075385</v>
      </c>
      <c r="Y16" t="n">
        <v>-0.1497642125214416</v>
      </c>
      <c r="Z16" t="n">
        <v>-0.1792420307356046</v>
      </c>
      <c r="AB16" t="e">
        <v>#N/A</v>
      </c>
      <c r="AC16" t="n">
        <v>1</v>
      </c>
      <c r="AD16" t="n">
        <v>-0.1497691024970559</v>
      </c>
      <c r="AE16" t="n">
        <v>-0.1792482251779385</v>
      </c>
      <c r="AG16" t="e">
        <v>#N/A</v>
      </c>
      <c r="AH16" t="n">
        <v>1</v>
      </c>
      <c r="AI16" t="n">
        <v>-0.1475340849608352</v>
      </c>
      <c r="AJ16" t="n">
        <v>-0.1789589937280271</v>
      </c>
      <c r="AL16" t="e">
        <v>#N/A</v>
      </c>
      <c r="AM16" t="n">
        <v>1</v>
      </c>
      <c r="AN16" t="n">
        <v>-0.1498396883846824</v>
      </c>
      <c r="AO16" t="n">
        <v>-0.1823677968144005</v>
      </c>
    </row>
    <row r="17">
      <c r="A17" t="inlineStr">
        <is>
          <t>m3.0_z0.00600_irv00_STANDARD_TDU9</t>
        </is>
      </c>
      <c r="C17" t="e">
        <v>#N/A</v>
      </c>
      <c r="D17" t="n">
        <v>1.00000000005096</v>
      </c>
      <c r="E17" t="n">
        <v>-0.1560280698875705</v>
      </c>
      <c r="F17" t="n">
        <v>-0.2277925919058621</v>
      </c>
      <c r="H17" t="e">
        <v>#N/A</v>
      </c>
      <c r="I17" t="n">
        <v>1</v>
      </c>
      <c r="J17" t="n">
        <v>-0.1560329959604873</v>
      </c>
      <c r="K17" t="n">
        <v>-0.2278016741901722</v>
      </c>
      <c r="M17" t="e">
        <v>#N/A</v>
      </c>
      <c r="N17" t="n">
        <v>1</v>
      </c>
      <c r="O17" t="n">
        <v>-0.156384037150301</v>
      </c>
      <c r="P17" t="n">
        <v>-0.2280547048125761</v>
      </c>
      <c r="R17" t="e">
        <v>#N/A</v>
      </c>
      <c r="S17" t="n">
        <v>1</v>
      </c>
      <c r="T17" t="n">
        <v>-0.1561179199377679</v>
      </c>
      <c r="U17" t="n">
        <v>-0.2309573699668629</v>
      </c>
      <c r="W17" t="e">
        <v>#N/A</v>
      </c>
      <c r="X17" t="n">
        <v>1.000000000028756</v>
      </c>
      <c r="Y17" t="n">
        <v>-0.1585996612385454</v>
      </c>
      <c r="Z17" t="n">
        <v>-0.2376061770648086</v>
      </c>
      <c r="AB17" t="e">
        <v>#N/A</v>
      </c>
      <c r="AC17" t="n">
        <v>1</v>
      </c>
      <c r="AD17" t="n">
        <v>-0.1586047629131852</v>
      </c>
      <c r="AE17" t="n">
        <v>-0.2376159302629993</v>
      </c>
      <c r="AG17" t="e">
        <v>#N/A</v>
      </c>
      <c r="AH17" t="n">
        <v>1</v>
      </c>
      <c r="AI17" t="n">
        <v>-0.1562702874464546</v>
      </c>
      <c r="AJ17" t="n">
        <v>-0.2357452515552674</v>
      </c>
      <c r="AL17" t="e">
        <v>#N/A</v>
      </c>
      <c r="AM17" t="n">
        <v>1</v>
      </c>
      <c r="AN17" t="n">
        <v>-0.158698398514684</v>
      </c>
      <c r="AO17" t="n">
        <v>-0.2408660327508653</v>
      </c>
    </row>
    <row r="18">
      <c r="A18" t="inlineStr">
        <is>
          <t>m4.0_z0.00100_irv00_STANDARD_TDU15</t>
        </is>
      </c>
      <c r="C18" t="e">
        <v>#N/A</v>
      </c>
      <c r="D18" t="n">
        <v>1.000000000566104</v>
      </c>
      <c r="E18" t="n">
        <v>-0.1429078544901152</v>
      </c>
      <c r="F18" t="n">
        <v>-0.1817126467218433</v>
      </c>
      <c r="H18" t="e">
        <v>#N/A</v>
      </c>
      <c r="I18" t="n">
        <v>1</v>
      </c>
      <c r="J18" t="n">
        <v>-0.1429122693101029</v>
      </c>
      <c r="K18" t="n">
        <v>-0.1817189349845406</v>
      </c>
      <c r="M18" t="e">
        <v>#N/A</v>
      </c>
      <c r="N18" t="n">
        <v>1</v>
      </c>
      <c r="O18" t="n">
        <v>-0.1432414278770192</v>
      </c>
      <c r="P18" t="n">
        <v>-0.1818105830925643</v>
      </c>
      <c r="R18" t="e">
        <v>#N/A</v>
      </c>
      <c r="S18" t="n">
        <v>1</v>
      </c>
      <c r="T18" t="n">
        <v>-0.1429611958010651</v>
      </c>
      <c r="U18" t="n">
        <v>-0.1846548430681326</v>
      </c>
      <c r="W18" t="e">
        <v>#N/A</v>
      </c>
      <c r="X18" t="n">
        <v>1.000000000541679</v>
      </c>
      <c r="Y18" t="n">
        <v>-0.1459130069281223</v>
      </c>
      <c r="Z18" t="n">
        <v>-0.1928902793535414</v>
      </c>
      <c r="AB18" t="e">
        <v>#N/A</v>
      </c>
      <c r="AC18" t="n">
        <v>1</v>
      </c>
      <c r="AD18" t="n">
        <v>-0.1459176131604589</v>
      </c>
      <c r="AE18" t="n">
        <v>-0.1928972590671667</v>
      </c>
      <c r="AG18" t="e">
        <v>#N/A</v>
      </c>
      <c r="AH18" t="n">
        <v>1</v>
      </c>
      <c r="AI18" t="n">
        <v>-0.1437215560518669</v>
      </c>
      <c r="AJ18" t="n">
        <v>-0.1920448619133905</v>
      </c>
      <c r="AL18" t="e">
        <v>#N/A</v>
      </c>
      <c r="AM18" t="n">
        <v>1</v>
      </c>
      <c r="AN18" t="n">
        <v>-0.1459755687255034</v>
      </c>
      <c r="AO18" t="n">
        <v>-0.195935884374851</v>
      </c>
    </row>
    <row r="19">
      <c r="A19" t="inlineStr">
        <is>
          <t>m4.0_z0.02000_irv00_STANDARD_TDU8</t>
        </is>
      </c>
      <c r="C19" t="e">
        <v>#N/A</v>
      </c>
      <c r="D19" t="n">
        <v>1.000000001669665</v>
      </c>
      <c r="E19" t="n">
        <v>-0.1632714301280647</v>
      </c>
      <c r="F19" t="n">
        <v>-0.4224595318447211</v>
      </c>
      <c r="H19" t="e">
        <v>#N/A</v>
      </c>
      <c r="I19" t="n">
        <v>1</v>
      </c>
      <c r="J19" t="n">
        <v>-0.1632766921090665</v>
      </c>
      <c r="K19" t="n">
        <v>-0.4224806481693727</v>
      </c>
      <c r="M19" t="e">
        <v>#N/A</v>
      </c>
      <c r="N19" t="n">
        <v>1</v>
      </c>
      <c r="O19" t="n">
        <v>-0.163639221441973</v>
      </c>
      <c r="P19" t="n">
        <v>-0.423495684350032</v>
      </c>
      <c r="R19" t="e">
        <v>#N/A</v>
      </c>
      <c r="S19" t="n">
        <v>1</v>
      </c>
      <c r="T19" t="n">
        <v>-0.1633834150732264</v>
      </c>
      <c r="U19" t="n">
        <v>-0.4262460615662763</v>
      </c>
      <c r="W19" t="e">
        <v>#N/A</v>
      </c>
      <c r="X19" t="n">
        <v>1.000000001960544</v>
      </c>
      <c r="Y19" t="n">
        <v>-0.1708006924971972</v>
      </c>
      <c r="Z19" t="n">
        <v>-0.447626127555445</v>
      </c>
      <c r="AB19" t="e">
        <v>#N/A</v>
      </c>
      <c r="AC19" t="n">
        <v>1</v>
      </c>
      <c r="AD19" t="n">
        <v>-0.1708064549579653</v>
      </c>
      <c r="AE19" t="n">
        <v>-0.4476496225245947</v>
      </c>
      <c r="AG19" t="e">
        <v>#N/A</v>
      </c>
      <c r="AH19" t="n">
        <v>1</v>
      </c>
      <c r="AI19" t="n">
        <v>-0.1683452866600333</v>
      </c>
      <c r="AJ19" t="n">
        <v>-0.440509363492696</v>
      </c>
      <c r="AL19" t="e">
        <v>#N/A</v>
      </c>
      <c r="AM19" t="n">
        <v>1</v>
      </c>
      <c r="AN19" t="n">
        <v>-0.170940397131655</v>
      </c>
      <c r="AO19" t="n">
        <v>-0.4516931571646929</v>
      </c>
    </row>
    <row r="20">
      <c r="A20" t="inlineStr">
        <is>
          <t>m3.0_z0.00030_irv00_STANDARD_TDU13</t>
        </is>
      </c>
      <c r="C20" t="e">
        <v>#N/A</v>
      </c>
      <c r="D20" t="n">
        <v>1.000000000004331</v>
      </c>
      <c r="E20" t="n">
        <v>-0.1441164342441681</v>
      </c>
      <c r="F20" t="n">
        <v>-0.196764586297693</v>
      </c>
      <c r="H20" t="e">
        <v>#N/A</v>
      </c>
      <c r="I20" t="n">
        <v>1</v>
      </c>
      <c r="J20" t="n">
        <v>-0.1441207960028704</v>
      </c>
      <c r="K20" t="n">
        <v>-0.1967717064837126</v>
      </c>
      <c r="M20" t="e">
        <v>#N/A</v>
      </c>
      <c r="N20" t="n">
        <v>1</v>
      </c>
      <c r="O20" t="n">
        <v>-0.144452327349482</v>
      </c>
      <c r="P20" t="n">
        <v>-0.196940493127733</v>
      </c>
      <c r="R20" t="e">
        <v>#N/A</v>
      </c>
      <c r="S20" t="n">
        <v>1</v>
      </c>
      <c r="T20" t="n">
        <v>-0.1441717548614476</v>
      </c>
      <c r="U20" t="n">
        <v>-0.1996869355745651</v>
      </c>
      <c r="W20" t="e">
        <v>#N/A</v>
      </c>
      <c r="X20" t="n">
        <v>0.9999999999976694</v>
      </c>
      <c r="Y20" t="n">
        <v>-0.1465816612833404</v>
      </c>
      <c r="Z20" t="n">
        <v>-0.2060848493490308</v>
      </c>
      <c r="AB20" t="e">
        <v>#N/A</v>
      </c>
      <c r="AC20" t="n">
        <v>1</v>
      </c>
      <c r="AD20" t="n">
        <v>-0.1465861823213429</v>
      </c>
      <c r="AE20" t="n">
        <v>-0.2060925565083838</v>
      </c>
      <c r="AG20" t="e">
        <v>#N/A</v>
      </c>
      <c r="AH20" t="n">
        <v>1</v>
      </c>
      <c r="AI20" t="n">
        <v>-0.1443804156166592</v>
      </c>
      <c r="AJ20" t="n">
        <v>-0.2047790324226139</v>
      </c>
      <c r="AL20" t="e">
        <v>#N/A</v>
      </c>
      <c r="AM20" t="n">
        <v>1</v>
      </c>
      <c r="AN20" t="n">
        <v>-0.1466444985104044</v>
      </c>
      <c r="AO20" t="n">
        <v>-0.2090946603821489</v>
      </c>
    </row>
    <row r="21">
      <c r="A21" t="inlineStr">
        <is>
          <t>m4.0_z0.00600_irv00_STANDARD_TDU9</t>
        </is>
      </c>
      <c r="C21" t="e">
        <v>#N/A</v>
      </c>
      <c r="D21" t="n">
        <v>1.000000000850321</v>
      </c>
      <c r="E21" t="n">
        <v>-0.1379532360012981</v>
      </c>
      <c r="F21" t="n">
        <v>-0.2460487072863948</v>
      </c>
      <c r="H21" t="e">
        <v>#N/A</v>
      </c>
      <c r="I21" t="n">
        <v>1</v>
      </c>
      <c r="J21" t="n">
        <v>-0.1379569584985873</v>
      </c>
      <c r="K21" t="n">
        <v>-0.24605801936437</v>
      </c>
      <c r="M21" t="e">
        <v>#N/A</v>
      </c>
      <c r="N21" t="n">
        <v>1</v>
      </c>
      <c r="O21" t="n">
        <v>-0.1382789253245364</v>
      </c>
      <c r="P21" t="n">
        <v>-0.2465202643765892</v>
      </c>
      <c r="R21" t="e">
        <v>#N/A</v>
      </c>
      <c r="S21" t="n">
        <v>1</v>
      </c>
      <c r="T21" t="n">
        <v>-0.1379885198686383</v>
      </c>
      <c r="U21" t="n">
        <v>-0.2487464522993884</v>
      </c>
      <c r="W21" t="e">
        <v>#N/A</v>
      </c>
      <c r="X21" t="n">
        <v>1.000000000828116</v>
      </c>
      <c r="Y21" t="n">
        <v>-0.1408661438095926</v>
      </c>
      <c r="Z21" t="n">
        <v>-0.2565464778858662</v>
      </c>
      <c r="AB21" t="e">
        <v>#N/A</v>
      </c>
      <c r="AC21" t="n">
        <v>1</v>
      </c>
      <c r="AD21" t="n">
        <v>-0.1408700402688494</v>
      </c>
      <c r="AE21" t="n">
        <v>-0.2565564822703102</v>
      </c>
      <c r="AG21" t="e">
        <v>#N/A</v>
      </c>
      <c r="AH21" t="n">
        <v>1</v>
      </c>
      <c r="AI21" t="n">
        <v>-0.1387211234932454</v>
      </c>
      <c r="AJ21" t="n">
        <v>-0.2533060935038031</v>
      </c>
      <c r="AL21" t="e">
        <v>#N/A</v>
      </c>
      <c r="AM21" t="n">
        <v>1</v>
      </c>
      <c r="AN21" t="n">
        <v>-0.1409090612355489</v>
      </c>
      <c r="AO21" t="n">
        <v>-0.2593437112966996</v>
      </c>
    </row>
    <row r="22">
      <c r="A22" t="inlineStr">
        <is>
          <t>m3.0_z0.02000_irv00_STANDARD_TDU14</t>
        </is>
      </c>
      <c r="C22" t="e">
        <v>#N/A</v>
      </c>
      <c r="D22" t="n">
        <v>1.000000002222556</v>
      </c>
      <c r="E22" t="n">
        <v>-0.2057840651670251</v>
      </c>
      <c r="F22" t="n">
        <v>-0.637835516684726</v>
      </c>
      <c r="H22" t="e">
        <v>#N/A</v>
      </c>
      <c r="I22" t="n">
        <v>1</v>
      </c>
      <c r="J22" t="n">
        <v>-0.2057921146389949</v>
      </c>
      <c r="K22" t="n">
        <v>-0.6378762696386888</v>
      </c>
      <c r="M22" t="e">
        <v>#N/A</v>
      </c>
      <c r="N22" t="n">
        <v>1</v>
      </c>
      <c r="O22" t="n">
        <v>-0.2062104754207618</v>
      </c>
      <c r="P22" t="n">
        <v>-0.6394592158076436</v>
      </c>
      <c r="R22" t="e">
        <v>#N/A</v>
      </c>
      <c r="S22" t="n">
        <v>1</v>
      </c>
      <c r="T22" t="n">
        <v>-0.2060719238700214</v>
      </c>
      <c r="U22" t="n">
        <v>-0.6433757453134799</v>
      </c>
      <c r="W22" t="e">
        <v>#N/A</v>
      </c>
      <c r="X22" t="n">
        <v>1.000000002366885</v>
      </c>
      <c r="Y22" t="n">
        <v>-0.2116675472640939</v>
      </c>
      <c r="Z22" t="n">
        <v>-0.6576773448430107</v>
      </c>
      <c r="AB22" t="e">
        <v>#N/A</v>
      </c>
      <c r="AC22" t="n">
        <v>1</v>
      </c>
      <c r="AD22" t="n">
        <v>-0.2116760652942566</v>
      </c>
      <c r="AE22" t="n">
        <v>-0.6577206277622075</v>
      </c>
      <c r="AG22" t="e">
        <v>#N/A</v>
      </c>
      <c r="AH22" t="n">
        <v>1</v>
      </c>
      <c r="AI22" t="n">
        <v>-0.2088731983162825</v>
      </c>
      <c r="AJ22" t="n">
        <v>-0.6470186029246947</v>
      </c>
      <c r="AL22" t="e">
        <v>#N/A</v>
      </c>
      <c r="AM22" t="n">
        <v>1</v>
      </c>
      <c r="AN22" t="n">
        <v>-0.211986562104838</v>
      </c>
      <c r="AO22" t="n">
        <v>-0.6634855583365462</v>
      </c>
    </row>
    <row r="23">
      <c r="A23" t="inlineStr">
        <is>
          <t>m3.0_z0.00100_irv00_STANDARD_TDU11</t>
        </is>
      </c>
      <c r="C23" t="e">
        <v>#N/A</v>
      </c>
      <c r="D23" t="n">
        <v>1.000000000068724</v>
      </c>
      <c r="E23" t="n">
        <v>-0.1370781049980785</v>
      </c>
      <c r="F23" t="n">
        <v>-0.1734163311950532</v>
      </c>
      <c r="H23" t="e">
        <v>#N/A</v>
      </c>
      <c r="I23" t="n">
        <v>1</v>
      </c>
      <c r="J23" t="n">
        <v>-0.1370819836145109</v>
      </c>
      <c r="K23" t="n">
        <v>-0.1734220268294048</v>
      </c>
      <c r="M23" t="e">
        <v>#N/A</v>
      </c>
      <c r="N23" t="n">
        <v>1</v>
      </c>
      <c r="O23" t="n">
        <v>-0.1374019593277819</v>
      </c>
      <c r="P23" t="n">
        <v>-0.173549050815264</v>
      </c>
      <c r="R23" t="e">
        <v>#N/A</v>
      </c>
      <c r="S23" t="n">
        <v>1</v>
      </c>
      <c r="T23" t="n">
        <v>-0.1371130630099086</v>
      </c>
      <c r="U23" t="n">
        <v>-0.1760737705525137</v>
      </c>
      <c r="W23" t="e">
        <v>#N/A</v>
      </c>
      <c r="X23" t="n">
        <v>1.00000000004874</v>
      </c>
      <c r="Y23" t="n">
        <v>-0.139476267485561</v>
      </c>
      <c r="Z23" t="n">
        <v>-0.1823849039550574</v>
      </c>
      <c r="AB23" t="e">
        <v>#N/A</v>
      </c>
      <c r="AC23" t="n">
        <v>1</v>
      </c>
      <c r="AD23" t="n">
        <v>-0.1394802935179709</v>
      </c>
      <c r="AE23" t="n">
        <v>-0.1823911191083566</v>
      </c>
      <c r="AG23" t="e">
        <v>#N/A</v>
      </c>
      <c r="AH23" t="n">
        <v>1</v>
      </c>
      <c r="AI23" t="n">
        <v>-0.1373506353969509</v>
      </c>
      <c r="AJ23" t="n">
        <v>-0.1813550677444135</v>
      </c>
      <c r="AL23" t="e">
        <v>#N/A</v>
      </c>
      <c r="AM23" t="n">
        <v>1</v>
      </c>
      <c r="AN23" t="n">
        <v>-0.13951772469919</v>
      </c>
      <c r="AO23" t="n">
        <v>-0.185123922568068</v>
      </c>
    </row>
    <row r="25">
      <c r="H25" t="inlineStr">
        <is>
          <t>Above/Exponential L09</t>
        </is>
      </c>
      <c r="M25" t="inlineStr">
        <is>
          <t>Above/Exponential L09</t>
        </is>
      </c>
      <c r="R25" t="inlineStr">
        <is>
          <t>Above/Exponential L09</t>
        </is>
      </c>
      <c r="W25" t="inlineStr">
        <is>
          <t>Above/Exponential L09</t>
        </is>
      </c>
      <c r="AB25" t="inlineStr">
        <is>
          <t>Above/Exponential L09</t>
        </is>
      </c>
      <c r="AG25" t="inlineStr">
        <is>
          <t>Above/Exponential L09</t>
        </is>
      </c>
      <c r="AL25" t="inlineStr">
        <is>
          <t>Above/Exponential L09</t>
        </is>
      </c>
    </row>
    <row r="26">
      <c r="A26" t="inlineStr">
        <is>
          <t>Model name</t>
        </is>
      </c>
      <c r="H26" t="inlineStr">
        <is>
          <t>162Er</t>
        </is>
      </c>
      <c r="I26" t="inlineStr">
        <is>
          <t>164Er</t>
        </is>
      </c>
      <c r="J26" t="inlineStr">
        <is>
          <t>167Er</t>
        </is>
      </c>
      <c r="K26" t="inlineStr">
        <is>
          <t>170Er</t>
        </is>
      </c>
      <c r="M26" t="inlineStr">
        <is>
          <t>162Er</t>
        </is>
      </c>
      <c r="N26" t="inlineStr">
        <is>
          <t>164Er</t>
        </is>
      </c>
      <c r="O26" t="inlineStr">
        <is>
          <t>167Er</t>
        </is>
      </c>
      <c r="P26" t="inlineStr">
        <is>
          <t>170Er</t>
        </is>
      </c>
      <c r="R26" t="inlineStr">
        <is>
          <t>162Er</t>
        </is>
      </c>
      <c r="S26" t="inlineStr">
        <is>
          <t>164Er</t>
        </is>
      </c>
      <c r="T26" t="inlineStr">
        <is>
          <t>167Er</t>
        </is>
      </c>
      <c r="U26" t="inlineStr">
        <is>
          <t>170Er</t>
        </is>
      </c>
      <c r="W26" t="inlineStr">
        <is>
          <t>162Er</t>
        </is>
      </c>
      <c r="X26" t="inlineStr">
        <is>
          <t>164Er</t>
        </is>
      </c>
      <c r="Y26" t="inlineStr">
        <is>
          <t>167Er</t>
        </is>
      </c>
      <c r="Z26" t="inlineStr">
        <is>
          <t>170Er</t>
        </is>
      </c>
      <c r="AB26" t="inlineStr">
        <is>
          <t>162Er</t>
        </is>
      </c>
      <c r="AC26" t="inlineStr">
        <is>
          <t>164Er</t>
        </is>
      </c>
      <c r="AD26" t="inlineStr">
        <is>
          <t>167Er</t>
        </is>
      </c>
      <c r="AE26" t="inlineStr">
        <is>
          <t>170Er</t>
        </is>
      </c>
      <c r="AG26" t="inlineStr">
        <is>
          <t>162Er</t>
        </is>
      </c>
      <c r="AH26" t="inlineStr">
        <is>
          <t>164Er</t>
        </is>
      </c>
      <c r="AI26" t="inlineStr">
        <is>
          <t>167Er</t>
        </is>
      </c>
      <c r="AJ26" t="inlineStr">
        <is>
          <t>170Er</t>
        </is>
      </c>
      <c r="AL26" t="inlineStr">
        <is>
          <t>162Er</t>
        </is>
      </c>
      <c r="AM26" t="inlineStr">
        <is>
          <t>164Er</t>
        </is>
      </c>
      <c r="AN26" t="inlineStr">
        <is>
          <t>167Er</t>
        </is>
      </c>
      <c r="AO26" t="inlineStr">
        <is>
          <t>170Er</t>
        </is>
      </c>
    </row>
    <row r="27">
      <c r="A27" t="inlineStr">
        <is>
          <t>m3.0_z0.00800_irv00_STANDARD_TDU10</t>
        </is>
      </c>
      <c r="H27" t="e">
        <v>#N/A</v>
      </c>
      <c r="I27" t="n">
        <v>0.9999999998779856</v>
      </c>
      <c r="J27" t="n">
        <v>1.000034701372061</v>
      </c>
      <c r="K27" t="n">
        <v>1.000049272125148</v>
      </c>
      <c r="M27" t="e">
        <v>#N/A</v>
      </c>
      <c r="N27" t="n">
        <v>0.9999999998779856</v>
      </c>
      <c r="O27" t="n">
        <v>1.002211121575714</v>
      </c>
      <c r="P27" t="n">
        <v>1.001787869646972</v>
      </c>
      <c r="R27" t="e">
        <v>#N/A</v>
      </c>
      <c r="S27" t="n">
        <v>0.9999999998779856</v>
      </c>
      <c r="T27" t="n">
        <v>1.000855292575695</v>
      </c>
      <c r="U27" t="n">
        <v>1.011513116220482</v>
      </c>
      <c r="W27" t="e">
        <v>#N/A</v>
      </c>
      <c r="X27" t="n">
        <v>0.999999999980016</v>
      </c>
      <c r="Y27" t="n">
        <v>1.016345950347956</v>
      </c>
      <c r="Z27" t="n">
        <v>1.031958807961093</v>
      </c>
      <c r="AB27" t="e">
        <v>#N/A</v>
      </c>
      <c r="AC27" t="n">
        <v>0.9999999998779856</v>
      </c>
      <c r="AD27" t="n">
        <v>1.016381856084474</v>
      </c>
      <c r="AE27" t="n">
        <v>1.032010786078621</v>
      </c>
      <c r="AG27" t="e">
        <v>#N/A</v>
      </c>
      <c r="AH27" t="n">
        <v>0.9999999998779856</v>
      </c>
      <c r="AI27" t="n">
        <v>1.001911360070527</v>
      </c>
      <c r="AJ27" t="n">
        <v>1.019985417935398</v>
      </c>
      <c r="AL27" t="e">
        <v>#N/A</v>
      </c>
      <c r="AM27" t="n">
        <v>0.9999999998779856</v>
      </c>
      <c r="AN27" t="n">
        <v>1.017268657660856</v>
      </c>
      <c r="AO27" t="n">
        <v>1.043813110420972</v>
      </c>
    </row>
    <row r="28">
      <c r="A28" t="inlineStr">
        <is>
          <t>m3.0_z0.01400_irv00_STANDARD_TDU13</t>
        </is>
      </c>
      <c r="H28" t="e">
        <v>#N/A</v>
      </c>
      <c r="I28" t="n">
        <v>0.9999999986922674</v>
      </c>
      <c r="J28" t="n">
        <v>1.000037740927158</v>
      </c>
      <c r="K28" t="n">
        <v>1.000059413006155</v>
      </c>
      <c r="M28" t="e">
        <v>#N/A</v>
      </c>
      <c r="N28" t="n">
        <v>0.9999999986922674</v>
      </c>
      <c r="O28" t="n">
        <v>1.002128228114255</v>
      </c>
      <c r="P28" t="n">
        <v>1.002369929405393</v>
      </c>
      <c r="R28" t="e">
        <v>#N/A</v>
      </c>
      <c r="S28" t="n">
        <v>0.9999999986922674</v>
      </c>
      <c r="T28" t="n">
        <v>1.001181623512017</v>
      </c>
      <c r="U28" t="n">
        <v>1.009340683180808</v>
      </c>
      <c r="W28" t="e">
        <v>#N/A</v>
      </c>
      <c r="X28" t="n">
        <v>1.000000000008882</v>
      </c>
      <c r="Y28" t="n">
        <v>1.020997700300727</v>
      </c>
      <c r="Z28" t="n">
        <v>1.027284914501294</v>
      </c>
      <c r="AB28" t="e">
        <v>#N/A</v>
      </c>
      <c r="AC28" t="n">
        <v>0.9999999986922674</v>
      </c>
      <c r="AD28" t="n">
        <v>1.021037070618366</v>
      </c>
      <c r="AE28" t="n">
        <v>1.027347363916487</v>
      </c>
      <c r="AG28" t="e">
        <v>#N/A</v>
      </c>
      <c r="AH28" t="n">
        <v>0.9999999986922674</v>
      </c>
      <c r="AI28" t="n">
        <v>1.007097082731331</v>
      </c>
      <c r="AJ28" t="n">
        <v>1.011733509427863</v>
      </c>
      <c r="AL28" t="e">
        <v>#N/A</v>
      </c>
      <c r="AM28" t="n">
        <v>0.9999999986922674</v>
      </c>
      <c r="AN28" t="n">
        <v>1.022280915986758</v>
      </c>
      <c r="AO28" t="n">
        <v>1.036963602185287</v>
      </c>
    </row>
    <row r="29">
      <c r="A29" t="inlineStr">
        <is>
          <t>m4.0_z0.00800_irv00_STANDARD_TDU9</t>
        </is>
      </c>
      <c r="H29" t="e">
        <v>#N/A</v>
      </c>
      <c r="I29" t="n">
        <v>0.9999999986145518</v>
      </c>
      <c r="J29" t="n">
        <v>1.000030045334784</v>
      </c>
      <c r="K29" t="n">
        <v>1.000042461329768</v>
      </c>
      <c r="M29" t="e">
        <v>#N/A</v>
      </c>
      <c r="N29" t="n">
        <v>0.9999999986145518</v>
      </c>
      <c r="O29" t="n">
        <v>1.002312848052089</v>
      </c>
      <c r="P29" t="n">
        <v>1.00189897151689</v>
      </c>
      <c r="R29" t="e">
        <v>#N/A</v>
      </c>
      <c r="S29" t="n">
        <v>0.9999999986145518</v>
      </c>
      <c r="T29" t="n">
        <v>1.000450201734619</v>
      </c>
      <c r="U29" t="n">
        <v>1.011050242939798</v>
      </c>
      <c r="W29" t="e">
        <v>#N/A</v>
      </c>
      <c r="X29" t="n">
        <v>1.000000000011102</v>
      </c>
      <c r="Y29" t="n">
        <v>1.024627604324897</v>
      </c>
      <c r="Z29" t="n">
        <v>1.046345869401437</v>
      </c>
      <c r="AB29" t="e">
        <v>#N/A</v>
      </c>
      <c r="AC29" t="n">
        <v>0.9999999986145518</v>
      </c>
      <c r="AD29" t="n">
        <v>1.024659217942184</v>
      </c>
      <c r="AE29" t="n">
        <v>1.046391752994593</v>
      </c>
      <c r="AG29" t="e">
        <v>#N/A</v>
      </c>
      <c r="AH29" t="n">
        <v>0.9999999986145518</v>
      </c>
      <c r="AI29" t="n">
        <v>1.009387720484259</v>
      </c>
      <c r="AJ29" t="n">
        <v>1.033266330071351</v>
      </c>
      <c r="AL29" t="e">
        <v>#N/A</v>
      </c>
      <c r="AM29" t="n">
        <v>0.9999999986145518</v>
      </c>
      <c r="AN29" t="n">
        <v>1.025155062700953</v>
      </c>
      <c r="AO29" t="n">
        <v>1.057855726543949</v>
      </c>
    </row>
    <row r="30">
      <c r="A30" t="inlineStr">
        <is>
          <t>m4.0_z0.01400_irv00_STANDARD_TDU8</t>
        </is>
      </c>
      <c r="H30" t="e">
        <v>#N/A</v>
      </c>
      <c r="I30" t="n">
        <v>0.999999997928434</v>
      </c>
      <c r="J30" t="n">
        <v>1.000031581482668</v>
      </c>
      <c r="K30" t="n">
        <v>1.000048080280257</v>
      </c>
      <c r="M30" t="e">
        <v>#N/A</v>
      </c>
      <c r="N30" t="n">
        <v>0.999999997928434</v>
      </c>
      <c r="O30" t="n">
        <v>1.002274833076641</v>
      </c>
      <c r="P30" t="n">
        <v>1.002353608758963</v>
      </c>
      <c r="R30" t="e">
        <v>#N/A</v>
      </c>
      <c r="S30" t="n">
        <v>0.999999997928434</v>
      </c>
      <c r="T30" t="n">
        <v>1.000599498489681</v>
      </c>
      <c r="U30" t="n">
        <v>1.009332491427385</v>
      </c>
      <c r="W30" t="e">
        <v>#N/A</v>
      </c>
      <c r="X30" t="n">
        <v>1.000000000233147</v>
      </c>
      <c r="Y30" t="n">
        <v>1.043964804787638</v>
      </c>
      <c r="Z30" t="n">
        <v>1.060783528919027</v>
      </c>
      <c r="AB30" t="e">
        <v>#N/A</v>
      </c>
      <c r="AC30" t="n">
        <v>0.999999997928434</v>
      </c>
      <c r="AD30" t="n">
        <v>1.043999244054831</v>
      </c>
      <c r="AE30" t="n">
        <v>1.060837012654884</v>
      </c>
      <c r="AG30" t="e">
        <v>#N/A</v>
      </c>
      <c r="AH30" t="n">
        <v>0.999999997928434</v>
      </c>
      <c r="AI30" t="n">
        <v>1.028789956012185</v>
      </c>
      <c r="AJ30" t="n">
        <v>1.044525101685986</v>
      </c>
      <c r="AL30" t="e">
        <v>#N/A</v>
      </c>
      <c r="AM30" t="n">
        <v>0.999999997928434</v>
      </c>
      <c r="AN30" t="n">
        <v>1.044717943141853</v>
      </c>
      <c r="AO30" t="n">
        <v>1.070771440521856</v>
      </c>
    </row>
    <row r="31">
      <c r="A31" t="inlineStr">
        <is>
          <t>m3.0_z0.01000_irv00_STANDARD_TDU11</t>
        </is>
      </c>
      <c r="H31" t="e">
        <v>#N/A</v>
      </c>
      <c r="I31" t="n">
        <v>0.9999999994960689</v>
      </c>
      <c r="J31" t="n">
        <v>1.000036880338113</v>
      </c>
      <c r="K31" t="n">
        <v>1.000056849978486</v>
      </c>
      <c r="M31" t="e">
        <v>#N/A</v>
      </c>
      <c r="N31" t="n">
        <v>0.9999999994960689</v>
      </c>
      <c r="O31" t="n">
        <v>1.002151938831119</v>
      </c>
      <c r="P31" t="n">
        <v>1.00225843660922</v>
      </c>
      <c r="R31" t="e">
        <v>#N/A</v>
      </c>
      <c r="S31" t="n">
        <v>0.9999999994960689</v>
      </c>
      <c r="T31" t="n">
        <v>1.001088545305561</v>
      </c>
      <c r="U31" t="n">
        <v>1.009756239991285</v>
      </c>
      <c r="W31" t="e">
        <v>#N/A</v>
      </c>
      <c r="X31" t="n">
        <v>0.999999999980016</v>
      </c>
      <c r="Y31" t="n">
        <v>1.017328573926416</v>
      </c>
      <c r="Z31" t="n">
        <v>1.025295223416361</v>
      </c>
      <c r="AB31" t="e">
        <v>#N/A</v>
      </c>
      <c r="AC31" t="n">
        <v>0.9999999994960689</v>
      </c>
      <c r="AD31" t="n">
        <v>1.017366793737638</v>
      </c>
      <c r="AE31" t="n">
        <v>1.025354693634037</v>
      </c>
      <c r="AG31" t="e">
        <v>#N/A</v>
      </c>
      <c r="AH31" t="n">
        <v>0.9999999994960689</v>
      </c>
      <c r="AI31" t="n">
        <v>1.003296337993204</v>
      </c>
      <c r="AJ31" t="n">
        <v>1.010479217912099</v>
      </c>
      <c r="AL31" t="e">
        <v>#N/A</v>
      </c>
      <c r="AM31" t="n">
        <v>0.9999999994960689</v>
      </c>
      <c r="AN31" t="n">
        <v>1.018497771599935</v>
      </c>
      <c r="AO31" t="n">
        <v>1.035352257965586</v>
      </c>
    </row>
    <row r="32">
      <c r="A32" t="inlineStr">
        <is>
          <t>m3.0_z0.00200_irv00_STANDARD_TDU10</t>
        </is>
      </c>
      <c r="H32" t="e">
        <v>#N/A</v>
      </c>
      <c r="I32" t="n">
        <v>0.9999999998779856</v>
      </c>
      <c r="J32" t="n">
        <v>1.000027747570103</v>
      </c>
      <c r="K32" t="n">
        <v>1.000032977290864</v>
      </c>
      <c r="M32" t="e">
        <v>#N/A</v>
      </c>
      <c r="N32" t="n">
        <v>0.9999999998779856</v>
      </c>
      <c r="O32" t="n">
        <v>1.002365234928564</v>
      </c>
      <c r="P32" t="n">
        <v>1.000900719358861</v>
      </c>
      <c r="R32" t="e">
        <v>#N/A</v>
      </c>
      <c r="S32" t="n">
        <v>0.9999999998779856</v>
      </c>
      <c r="T32" t="n">
        <v>1.000242559759003</v>
      </c>
      <c r="U32" t="n">
        <v>1.014808968885585</v>
      </c>
      <c r="W32" t="e">
        <v>#N/A</v>
      </c>
      <c r="X32" t="n">
        <v>0.9999999999822364</v>
      </c>
      <c r="Y32" t="n">
        <v>1.017587517449013</v>
      </c>
      <c r="Z32" t="n">
        <v>1.050749766146138</v>
      </c>
      <c r="AB32" t="e">
        <v>#N/A</v>
      </c>
      <c r="AC32" t="n">
        <v>0.9999999998779856</v>
      </c>
      <c r="AD32" t="n">
        <v>1.017616336035941</v>
      </c>
      <c r="AE32" t="n">
        <v>1.050785672981416</v>
      </c>
      <c r="AG32" t="e">
        <v>#N/A</v>
      </c>
      <c r="AH32" t="n">
        <v>0.9999999998779856</v>
      </c>
      <c r="AI32" t="n">
        <v>1.002057182078297</v>
      </c>
      <c r="AJ32" t="n">
        <v>1.043951630527947</v>
      </c>
      <c r="AL32" t="e">
        <v>#N/A</v>
      </c>
      <c r="AM32" t="n">
        <v>0.9999999998779856</v>
      </c>
      <c r="AN32" t="n">
        <v>1.017876719128773</v>
      </c>
      <c r="AO32" t="n">
        <v>1.06601954929079</v>
      </c>
    </row>
    <row r="33">
      <c r="A33" t="inlineStr">
        <is>
          <t>m4.0_z0.00200_irv00_STANDARD_TDU15</t>
        </is>
      </c>
      <c r="H33" t="e">
        <v>#N/A</v>
      </c>
      <c r="I33" t="n">
        <v>0.999999999367283</v>
      </c>
      <c r="J33" t="n">
        <v>1.000029599508071</v>
      </c>
      <c r="K33" t="n">
        <v>1.000035380092578</v>
      </c>
      <c r="M33" t="e">
        <v>#N/A</v>
      </c>
      <c r="N33" t="n">
        <v>0.999999999367283</v>
      </c>
      <c r="O33" t="n">
        <v>1.002346045970509</v>
      </c>
      <c r="P33" t="n">
        <v>1.000909521016247</v>
      </c>
      <c r="R33" t="e">
        <v>#N/A</v>
      </c>
      <c r="S33" t="n">
        <v>0.999999999367283</v>
      </c>
      <c r="T33" t="n">
        <v>1.000322904050099</v>
      </c>
      <c r="U33" t="n">
        <v>1.014784171769035</v>
      </c>
      <c r="W33" t="e">
        <v>#N/A</v>
      </c>
      <c r="X33" t="n">
        <v>0.9999999999822364</v>
      </c>
      <c r="Y33" t="n">
        <v>1.021130070326464</v>
      </c>
      <c r="Z33" t="n">
        <v>1.057090345745956</v>
      </c>
      <c r="AB33" t="e">
        <v>#N/A</v>
      </c>
      <c r="AC33" t="n">
        <v>0.999999999367283</v>
      </c>
      <c r="AD33" t="n">
        <v>1.02116098552561</v>
      </c>
      <c r="AE33" t="n">
        <v>1.057129250013371</v>
      </c>
      <c r="AG33" t="e">
        <v>#N/A</v>
      </c>
      <c r="AH33" t="n">
        <v>0.999999999367283</v>
      </c>
      <c r="AI33" t="n">
        <v>1.00570354565515</v>
      </c>
      <c r="AJ33" t="n">
        <v>1.050127000041748</v>
      </c>
      <c r="AL33" t="e">
        <v>#N/A</v>
      </c>
      <c r="AM33" t="n">
        <v>0.999999999367283</v>
      </c>
      <c r="AN33" t="n">
        <v>1.021514344923897</v>
      </c>
      <c r="AO33" t="n">
        <v>1.072402406107284</v>
      </c>
    </row>
    <row r="34">
      <c r="A34" t="inlineStr">
        <is>
          <t>m4.0_z0.01000_irv00_STANDARD_TDU8</t>
        </is>
      </c>
      <c r="H34" t="e">
        <v>#N/A</v>
      </c>
      <c r="I34" t="n">
        <v>0.9999999982059897</v>
      </c>
      <c r="J34" t="n">
        <v>1.000030642300466</v>
      </c>
      <c r="K34" t="n">
        <v>1.000044588458578</v>
      </c>
      <c r="M34" t="e">
        <v>#N/A</v>
      </c>
      <c r="N34" t="n">
        <v>0.9999999982059897</v>
      </c>
      <c r="O34" t="n">
        <v>1.00229871408243</v>
      </c>
      <c r="P34" t="n">
        <v>1.002075744293397</v>
      </c>
      <c r="R34" t="e">
        <v>#N/A</v>
      </c>
      <c r="S34" t="n">
        <v>0.9999999982059897</v>
      </c>
      <c r="T34" t="n">
        <v>1.000506043361574</v>
      </c>
      <c r="U34" t="n">
        <v>1.010385339479006</v>
      </c>
      <c r="W34" t="e">
        <v>#N/A</v>
      </c>
      <c r="X34" t="n">
        <v>1.000000000033307</v>
      </c>
      <c r="Y34" t="n">
        <v>1.027770000460332</v>
      </c>
      <c r="Z34" t="n">
        <v>1.04707030375336</v>
      </c>
      <c r="AB34" t="e">
        <v>#N/A</v>
      </c>
      <c r="AC34" t="n">
        <v>0.9999999982059897</v>
      </c>
      <c r="AD34" t="n">
        <v>1.027802429674199</v>
      </c>
      <c r="AE34" t="n">
        <v>1.047118599181913</v>
      </c>
      <c r="AG34" t="e">
        <v>#N/A</v>
      </c>
      <c r="AH34" t="n">
        <v>0.9999999982059897</v>
      </c>
      <c r="AI34" t="n">
        <v>1.01259623017027</v>
      </c>
      <c r="AJ34" t="n">
        <v>1.032853408013138</v>
      </c>
      <c r="AL34" t="e">
        <v>#N/A</v>
      </c>
      <c r="AM34" t="n">
        <v>0.9999999982059897</v>
      </c>
      <c r="AN34" t="n">
        <v>1.028366736282345</v>
      </c>
      <c r="AO34" t="n">
        <v>1.057935549221261</v>
      </c>
    </row>
    <row r="35">
      <c r="A35" t="inlineStr">
        <is>
          <t>m4.0_z0.00010_irv00_STANDARD_TDU25</t>
        </is>
      </c>
      <c r="H35" t="e">
        <v>#N/A</v>
      </c>
      <c r="I35" t="n">
        <v>0.999999999984567</v>
      </c>
      <c r="J35" t="n">
        <v>1.000032476703741</v>
      </c>
      <c r="K35" t="n">
        <v>1.000023751692336</v>
      </c>
      <c r="M35" t="e">
        <v>#N/A</v>
      </c>
      <c r="N35" t="n">
        <v>0.999999999984567</v>
      </c>
      <c r="O35" t="n">
        <v>1.002317438392302</v>
      </c>
      <c r="P35" t="n">
        <v>0.9986822190451823</v>
      </c>
      <c r="R35" t="e">
        <v>#N/A</v>
      </c>
      <c r="S35" t="n">
        <v>0.999999999984567</v>
      </c>
      <c r="T35" t="n">
        <v>1.000443432549924</v>
      </c>
      <c r="U35" t="n">
        <v>1.023211705544598</v>
      </c>
      <c r="W35" t="e">
        <v>#N/A</v>
      </c>
      <c r="X35" t="n">
        <v>0.9999999999977796</v>
      </c>
      <c r="Y35" t="n">
        <v>1.018119493874253</v>
      </c>
      <c r="Z35" t="n">
        <v>1.080076323356034</v>
      </c>
      <c r="AB35" t="e">
        <v>#N/A</v>
      </c>
      <c r="AC35" t="n">
        <v>0.999999999984567</v>
      </c>
      <c r="AD35" t="n">
        <v>1.018153171337581</v>
      </c>
      <c r="AE35" t="n">
        <v>1.080104643205029</v>
      </c>
      <c r="AG35" t="e">
        <v>#N/A</v>
      </c>
      <c r="AH35" t="n">
        <v>0.999999999984567</v>
      </c>
      <c r="AI35" t="n">
        <v>1.00294161725884</v>
      </c>
      <c r="AJ35" t="n">
        <v>1.087000216573591</v>
      </c>
      <c r="AL35" t="e">
        <v>#N/A</v>
      </c>
      <c r="AM35" t="n">
        <v>0.999999999984567</v>
      </c>
      <c r="AN35" t="n">
        <v>1.018622417861311</v>
      </c>
      <c r="AO35" t="n">
        <v>1.104008944928293</v>
      </c>
    </row>
    <row r="36">
      <c r="A36" t="inlineStr">
        <is>
          <t>m4.0_z0.00300_irv00_STANDARD_TDU12</t>
        </is>
      </c>
      <c r="H36" t="e">
        <v>#N/A</v>
      </c>
      <c r="I36" t="n">
        <v>0.9999999992451585</v>
      </c>
      <c r="J36" t="n">
        <v>1.000029110515307</v>
      </c>
      <c r="K36" t="n">
        <v>1.000037532777831</v>
      </c>
      <c r="M36" t="e">
        <v>#N/A</v>
      </c>
      <c r="N36" t="n">
        <v>0.9999999992451585</v>
      </c>
      <c r="O36" t="n">
        <v>1.002346657407592</v>
      </c>
      <c r="P36" t="n">
        <v>1.001357670522163</v>
      </c>
      <c r="R36" t="e">
        <v>#N/A</v>
      </c>
      <c r="S36" t="n">
        <v>0.9999999992451585</v>
      </c>
      <c r="T36" t="n">
        <v>1.000318506764842</v>
      </c>
      <c r="U36" t="n">
        <v>1.013088943930326</v>
      </c>
      <c r="W36" t="e">
        <v>#N/A</v>
      </c>
      <c r="X36" t="n">
        <v>0.9999999999866773</v>
      </c>
      <c r="Y36" t="n">
        <v>1.021482849913143</v>
      </c>
      <c r="Z36" t="n">
        <v>1.050674962242475</v>
      </c>
      <c r="AB36" t="e">
        <v>#N/A</v>
      </c>
      <c r="AC36" t="n">
        <v>0.9999999992451585</v>
      </c>
      <c r="AD36" t="n">
        <v>1.021513289065094</v>
      </c>
      <c r="AE36" t="n">
        <v>1.050715762791168</v>
      </c>
      <c r="AG36" t="e">
        <v>#N/A</v>
      </c>
      <c r="AH36" t="n">
        <v>0.9999999992451585</v>
      </c>
      <c r="AI36" t="n">
        <v>1.006043818186121</v>
      </c>
      <c r="AJ36" t="n">
        <v>1.040960858152885</v>
      </c>
      <c r="AL36" t="e">
        <v>#N/A</v>
      </c>
      <c r="AM36" t="n">
        <v>0.9999999992451585</v>
      </c>
      <c r="AN36" t="n">
        <v>1.021862899768594</v>
      </c>
      <c r="AO36" t="n">
        <v>1.064240309215692</v>
      </c>
    </row>
    <row r="37">
      <c r="A37" t="inlineStr">
        <is>
          <t>m3.0_z0.00010_irv00_STANDARD_TDU16</t>
        </is>
      </c>
      <c r="H37" t="e">
        <v>#N/A</v>
      </c>
      <c r="I37" t="n">
        <v>0.9999999999956692</v>
      </c>
      <c r="J37" t="n">
        <v>1.000031396117217</v>
      </c>
      <c r="K37" t="n">
        <v>1.000030351659038</v>
      </c>
      <c r="M37" t="e">
        <v>#N/A</v>
      </c>
      <c r="N37" t="n">
        <v>0.9999999999956692</v>
      </c>
      <c r="O37" t="n">
        <v>1.002321731162951</v>
      </c>
      <c r="P37" t="n">
        <v>0.9997998836922077</v>
      </c>
      <c r="R37" t="e">
        <v>#N/A</v>
      </c>
      <c r="S37" t="n">
        <v>0.9999999999956692</v>
      </c>
      <c r="T37" t="n">
        <v>1.000422628778359</v>
      </c>
      <c r="U37" t="n">
        <v>1.018989300531144</v>
      </c>
      <c r="W37" t="e">
        <v>#N/A</v>
      </c>
      <c r="X37" t="n">
        <v>0.9999999999955591</v>
      </c>
      <c r="Y37" t="n">
        <v>1.016960787806196</v>
      </c>
      <c r="Z37" t="n">
        <v>1.061580003584841</v>
      </c>
      <c r="AB37" t="e">
        <v>#N/A</v>
      </c>
      <c r="AC37" t="n">
        <v>0.9999999999956692</v>
      </c>
      <c r="AD37" t="n">
        <v>1.016993300406213</v>
      </c>
      <c r="AE37" t="n">
        <v>1.061613987081065</v>
      </c>
      <c r="AG37" t="e">
        <v>#N/A</v>
      </c>
      <c r="AH37" t="n">
        <v>0.9999999999956692</v>
      </c>
      <c r="AI37" t="n">
        <v>1.001757540209547</v>
      </c>
      <c r="AJ37" t="n">
        <v>1.061695235080427</v>
      </c>
      <c r="AL37" t="e">
        <v>#N/A</v>
      </c>
      <c r="AM37" t="n">
        <v>0.9999999999956692</v>
      </c>
      <c r="AN37" t="n">
        <v>1.017437427067252</v>
      </c>
      <c r="AO37" t="n">
        <v>1.081132809417347</v>
      </c>
    </row>
    <row r="38">
      <c r="A38" t="inlineStr">
        <is>
          <t>m3.0_z0.00300_irv00_STANDARD_TDU9</t>
        </is>
      </c>
      <c r="H38" t="e">
        <v>#N/A</v>
      </c>
      <c r="I38" t="n">
        <v>0.9999999998313562</v>
      </c>
      <c r="J38" t="n">
        <v>1.000027937557009</v>
      </c>
      <c r="K38" t="n">
        <v>1.000036192875362</v>
      </c>
      <c r="M38" t="e">
        <v>#N/A</v>
      </c>
      <c r="N38" t="n">
        <v>0.9999999998313562</v>
      </c>
      <c r="O38" t="n">
        <v>1.002349677133582</v>
      </c>
      <c r="P38" t="n">
        <v>1.001391879927352</v>
      </c>
      <c r="R38" t="e">
        <v>#N/A</v>
      </c>
      <c r="S38" t="n">
        <v>0.9999999998313562</v>
      </c>
      <c r="T38" t="n">
        <v>1.000302211693494</v>
      </c>
      <c r="U38" t="n">
        <v>1.012955874881347</v>
      </c>
      <c r="W38" t="e">
        <v>#N/A</v>
      </c>
      <c r="X38" t="n">
        <v>0.9999999999644729</v>
      </c>
      <c r="Y38" t="n">
        <v>1.017323097945023</v>
      </c>
      <c r="Z38" t="n">
        <v>1.043181339476628</v>
      </c>
      <c r="AB38" t="e">
        <v>#N/A</v>
      </c>
      <c r="AC38" t="n">
        <v>0.9999999998313562</v>
      </c>
      <c r="AD38" t="n">
        <v>1.017352108838131</v>
      </c>
      <c r="AE38" t="n">
        <v>1.043220218407837</v>
      </c>
      <c r="AG38" t="e">
        <v>#N/A</v>
      </c>
      <c r="AH38" t="n">
        <v>0.9999999998313562</v>
      </c>
      <c r="AI38" t="n">
        <v>1.001900654462014</v>
      </c>
      <c r="AJ38" t="n">
        <v>1.03339300063833</v>
      </c>
      <c r="AL38" t="e">
        <v>#N/A</v>
      </c>
      <c r="AM38" t="n">
        <v>0.9999999998313562</v>
      </c>
      <c r="AN38" t="n">
        <v>1.017673158051491</v>
      </c>
      <c r="AO38" t="n">
        <v>1.056539971358659</v>
      </c>
    </row>
    <row r="39">
      <c r="A39" t="inlineStr">
        <is>
          <t>m4.0_z0.00030_irv00_STANDARD_TDU19</t>
        </is>
      </c>
      <c r="H39" t="e">
        <v>#N/A</v>
      </c>
      <c r="I39" t="n">
        <v>0.9999999999157332</v>
      </c>
      <c r="J39" t="n">
        <v>1.000032008649167</v>
      </c>
      <c r="K39" t="n">
        <v>1.000032831767677</v>
      </c>
      <c r="M39" t="e">
        <v>#N/A</v>
      </c>
      <c r="N39" t="n">
        <v>0.9999999999157332</v>
      </c>
      <c r="O39" t="n">
        <v>1.002315064507257</v>
      </c>
      <c r="P39" t="n">
        <v>1.000071485908045</v>
      </c>
      <c r="R39" t="e">
        <v>#N/A</v>
      </c>
      <c r="S39" t="n">
        <v>0.9999999999157332</v>
      </c>
      <c r="T39" t="n">
        <v>1.000450376351485</v>
      </c>
      <c r="U39" t="n">
        <v>1.017964732333106</v>
      </c>
      <c r="W39" t="e">
        <v>#N/A</v>
      </c>
      <c r="X39" t="n">
        <v>0.9999999999911182</v>
      </c>
      <c r="Y39" t="n">
        <v>1.019431887521194</v>
      </c>
      <c r="Z39" t="n">
        <v>1.064166553687179</v>
      </c>
      <c r="AB39" t="e">
        <v>#N/A</v>
      </c>
      <c r="AC39" t="n">
        <v>0.9999999999157332</v>
      </c>
      <c r="AD39" t="n">
        <v>1.019465173157238</v>
      </c>
      <c r="AE39" t="n">
        <v>1.06420333032</v>
      </c>
      <c r="AG39" t="e">
        <v>#N/A</v>
      </c>
      <c r="AH39" t="n">
        <v>0.9999999999157332</v>
      </c>
      <c r="AI39" t="n">
        <v>1.004251604393164</v>
      </c>
      <c r="AJ39" t="n">
        <v>1.062486152524106</v>
      </c>
      <c r="AL39" t="e">
        <v>#N/A</v>
      </c>
      <c r="AM39" t="n">
        <v>0.9999999999157332</v>
      </c>
      <c r="AN39" t="n">
        <v>1.019945645116753</v>
      </c>
      <c r="AO39" t="n">
        <v>1.082724342293196</v>
      </c>
    </row>
    <row r="40">
      <c r="A40" t="inlineStr">
        <is>
          <t>m3.0_z0.00600_irv00_STANDARD_TDU9</t>
        </is>
      </c>
      <c r="H40" t="e">
        <v>#N/A</v>
      </c>
      <c r="I40" t="n">
        <v>0.9999999999490399</v>
      </c>
      <c r="J40" t="n">
        <v>1.000031571709631</v>
      </c>
      <c r="K40" t="n">
        <v>1.000039870850207</v>
      </c>
      <c r="M40" t="e">
        <v>#N/A</v>
      </c>
      <c r="N40" t="n">
        <v>0.9999999999490399</v>
      </c>
      <c r="O40" t="n">
        <v>1.002281430918084</v>
      </c>
      <c r="P40" t="n">
        <v>1.001150664753937</v>
      </c>
      <c r="R40" t="e">
        <v>#N/A</v>
      </c>
      <c r="S40" t="n">
        <v>0.9999999999490399</v>
      </c>
      <c r="T40" t="n">
        <v>1.000575858243085</v>
      </c>
      <c r="U40" t="n">
        <v>1.013893244001142</v>
      </c>
      <c r="W40" t="e">
        <v>#N/A</v>
      </c>
      <c r="X40" t="n">
        <v>0.9999999999777955</v>
      </c>
      <c r="Y40" t="n">
        <v>1.01648159432356</v>
      </c>
      <c r="Z40" t="n">
        <v>1.043081230503765</v>
      </c>
      <c r="AB40" t="e">
        <v>#N/A</v>
      </c>
      <c r="AC40" t="n">
        <v>0.9999999999490399</v>
      </c>
      <c r="AD40" t="n">
        <v>1.016514291482753</v>
      </c>
      <c r="AE40" t="n">
        <v>1.043124046637991</v>
      </c>
      <c r="AG40" t="e">
        <v>#N/A</v>
      </c>
      <c r="AH40" t="n">
        <v>0.9999999999490399</v>
      </c>
      <c r="AI40" t="n">
        <v>1.001552397328626</v>
      </c>
      <c r="AJ40" t="n">
        <v>1.034911844950128</v>
      </c>
      <c r="AL40" t="e">
        <v>#N/A</v>
      </c>
      <c r="AM40" t="n">
        <v>0.9999999999490399</v>
      </c>
      <c r="AN40" t="n">
        <v>1.017114411714749</v>
      </c>
      <c r="AO40" t="n">
        <v>1.057391861322716</v>
      </c>
    </row>
    <row r="41">
      <c r="A41" t="inlineStr">
        <is>
          <t>m4.0_z0.00100_irv00_STANDARD_TDU15</t>
        </is>
      </c>
      <c r="H41" t="e">
        <v>#N/A</v>
      </c>
      <c r="I41" t="n">
        <v>0.9999999994338964</v>
      </c>
      <c r="J41" t="n">
        <v>1.000030892773553</v>
      </c>
      <c r="K41" t="n">
        <v>1.000034605531375</v>
      </c>
      <c r="M41" t="e">
        <v>#N/A</v>
      </c>
      <c r="N41" t="n">
        <v>0.9999999994338964</v>
      </c>
      <c r="O41" t="n">
        <v>1.002334185115955</v>
      </c>
      <c r="P41" t="n">
        <v>1.000538962876211</v>
      </c>
      <c r="R41" t="e">
        <v>#N/A</v>
      </c>
      <c r="S41" t="n">
        <v>0.9999999994338964</v>
      </c>
      <c r="T41" t="n">
        <v>1.00037325667746</v>
      </c>
      <c r="U41" t="n">
        <v>1.016191478135218</v>
      </c>
      <c r="W41" t="e">
        <v>#N/A</v>
      </c>
      <c r="X41" t="n">
        <v>0.9999999999755751</v>
      </c>
      <c r="Y41" t="n">
        <v>1.021028602302716</v>
      </c>
      <c r="Z41" t="n">
        <v>1.061512684083064</v>
      </c>
      <c r="AB41" t="e">
        <v>#N/A</v>
      </c>
      <c r="AC41" t="n">
        <v>0.9999999994338964</v>
      </c>
      <c r="AD41" t="n">
        <v>1.021060834487245</v>
      </c>
      <c r="AE41" t="n">
        <v>1.061551094803238</v>
      </c>
      <c r="AG41" t="e">
        <v>#N/A</v>
      </c>
      <c r="AH41" t="n">
        <v>0.9999999994338964</v>
      </c>
      <c r="AI41" t="n">
        <v>1.005693889707147</v>
      </c>
      <c r="AJ41" t="n">
        <v>1.05686018765311</v>
      </c>
      <c r="AL41" t="e">
        <v>#N/A</v>
      </c>
      <c r="AM41" t="n">
        <v>0.9999999994338964</v>
      </c>
      <c r="AN41" t="n">
        <v>1.021466379481615</v>
      </c>
      <c r="AO41" t="n">
        <v>1.078273240248269</v>
      </c>
    </row>
    <row r="42">
      <c r="A42" t="inlineStr">
        <is>
          <t>m4.0_z0.02000_irv00_STANDARD_TDU8</t>
        </is>
      </c>
      <c r="H42" t="e">
        <v>#N/A</v>
      </c>
      <c r="I42" t="n">
        <v>0.9999999983303347</v>
      </c>
      <c r="J42" t="n">
        <v>1.000032228424763</v>
      </c>
      <c r="K42" t="n">
        <v>1.000049984254254</v>
      </c>
      <c r="M42" t="e">
        <v>#N/A</v>
      </c>
      <c r="N42" t="n">
        <v>0.9999999983303347</v>
      </c>
      <c r="O42" t="n">
        <v>1.002252637302312</v>
      </c>
      <c r="P42" t="n">
        <v>1.002452666888084</v>
      </c>
      <c r="R42" t="e">
        <v>#N/A</v>
      </c>
      <c r="S42" t="n">
        <v>0.9999999983303347</v>
      </c>
      <c r="T42" t="n">
        <v>1.000685882061999</v>
      </c>
      <c r="U42" t="n">
        <v>1.008963059029633</v>
      </c>
      <c r="W42" t="e">
        <v>#N/A</v>
      </c>
      <c r="X42" t="n">
        <v>1.000000000290878</v>
      </c>
      <c r="Y42" t="n">
        <v>1.046115002258673</v>
      </c>
      <c r="Z42" t="n">
        <v>1.059571612932559</v>
      </c>
      <c r="AB42" t="e">
        <v>#N/A</v>
      </c>
      <c r="AC42" t="n">
        <v>0.9999999983303347</v>
      </c>
      <c r="AD42" t="n">
        <v>1.046150296007026</v>
      </c>
      <c r="AE42" t="n">
        <v>1.05962722765392</v>
      </c>
      <c r="AG42" t="e">
        <v>#N/A</v>
      </c>
      <c r="AH42" t="n">
        <v>0.9999999983303347</v>
      </c>
      <c r="AI42" t="n">
        <v>1.031076205604305</v>
      </c>
      <c r="AJ42" t="n">
        <v>1.042725587393325</v>
      </c>
      <c r="AL42" t="e">
        <v>#N/A</v>
      </c>
      <c r="AM42" t="n">
        <v>0.9999999983303347</v>
      </c>
      <c r="AN42" t="n">
        <v>1.046970661049365</v>
      </c>
      <c r="AO42" t="n">
        <v>1.069198640618475</v>
      </c>
    </row>
    <row r="43">
      <c r="A43" t="inlineStr">
        <is>
          <t>m3.0_z0.00030_irv00_STANDARD_TDU13</t>
        </is>
      </c>
      <c r="H43" t="e">
        <v>#N/A</v>
      </c>
      <c r="I43" t="n">
        <v>0.9999999999956692</v>
      </c>
      <c r="J43" t="n">
        <v>1.000030265519163</v>
      </c>
      <c r="K43" t="n">
        <v>1.000036186318654</v>
      </c>
      <c r="M43" t="e">
        <v>#N/A</v>
      </c>
      <c r="N43" t="n">
        <v>0.9999999999956692</v>
      </c>
      <c r="O43" t="n">
        <v>1.002330706467139</v>
      </c>
      <c r="P43" t="n">
        <v>1.000893996391067</v>
      </c>
      <c r="R43" t="e">
        <v>#N/A</v>
      </c>
      <c r="S43" t="n">
        <v>0.9999999999956692</v>
      </c>
      <c r="T43" t="n">
        <v>1.000383860574748</v>
      </c>
      <c r="U43" t="n">
        <v>1.014852008340824</v>
      </c>
      <c r="W43" t="e">
        <v>#N/A</v>
      </c>
      <c r="X43" t="n">
        <v>0.9999999999933387</v>
      </c>
      <c r="Y43" t="n">
        <v>1.017105800959491</v>
      </c>
      <c r="Z43" t="n">
        <v>1.047367583906775</v>
      </c>
      <c r="AB43" t="e">
        <v>#N/A</v>
      </c>
      <c r="AC43" t="n">
        <v>0.9999999999956692</v>
      </c>
      <c r="AD43" t="n">
        <v>1.017137171691262</v>
      </c>
      <c r="AE43" t="n">
        <v>1.047406753350312</v>
      </c>
      <c r="AG43" t="e">
        <v>#N/A</v>
      </c>
      <c r="AH43" t="n">
        <v>0.9999999999956692</v>
      </c>
      <c r="AI43" t="n">
        <v>1.001831722897362</v>
      </c>
      <c r="AJ43" t="n">
        <v>1.040731141084481</v>
      </c>
      <c r="AL43" t="e">
        <v>#N/A</v>
      </c>
      <c r="AM43" t="n">
        <v>0.9999999999956692</v>
      </c>
      <c r="AN43" t="n">
        <v>1.017541818041051</v>
      </c>
      <c r="AO43" t="n">
        <v>1.062664091727366</v>
      </c>
    </row>
    <row r="44">
      <c r="A44" t="inlineStr">
        <is>
          <t>m4.0_z0.00600_irv00_STANDARD_TDU9</t>
        </is>
      </c>
      <c r="H44" t="e">
        <v>#N/A</v>
      </c>
      <c r="I44" t="n">
        <v>0.9999999991496793</v>
      </c>
      <c r="J44" t="n">
        <v>1.000026983762014</v>
      </c>
      <c r="K44" t="n">
        <v>1.000037846482015</v>
      </c>
      <c r="M44" t="e">
        <v>#N/A</v>
      </c>
      <c r="N44" t="n">
        <v>0.9999999991496793</v>
      </c>
      <c r="O44" t="n">
        <v>1.002360867585848</v>
      </c>
      <c r="P44" t="n">
        <v>1.001916519275371</v>
      </c>
      <c r="R44" t="e">
        <v>#N/A</v>
      </c>
      <c r="S44" t="n">
        <v>0.9999999991496793</v>
      </c>
      <c r="T44" t="n">
        <v>1.000255766869723</v>
      </c>
      <c r="U44" t="n">
        <v>1.010964272248151</v>
      </c>
      <c r="W44" t="e">
        <v>#N/A</v>
      </c>
      <c r="X44" t="n">
        <v>0.9999999999777955</v>
      </c>
      <c r="Y44" t="n">
        <v>1.021115182888984</v>
      </c>
      <c r="Z44" t="n">
        <v>1.042665416596772</v>
      </c>
      <c r="AB44" t="e">
        <v>#N/A</v>
      </c>
      <c r="AC44" t="n">
        <v>0.9999999991496793</v>
      </c>
      <c r="AD44" t="n">
        <v>1.021143427672287</v>
      </c>
      <c r="AE44" t="n">
        <v>1.042706076775622</v>
      </c>
      <c r="AG44" t="e">
        <v>#N/A</v>
      </c>
      <c r="AH44" t="n">
        <v>0.9999999991496793</v>
      </c>
      <c r="AI44" t="n">
        <v>1.005566288361225</v>
      </c>
      <c r="AJ44" t="n">
        <v>1.029495729920502</v>
      </c>
      <c r="AL44" t="e">
        <v>#N/A</v>
      </c>
      <c r="AM44" t="n">
        <v>0.9999999991496793</v>
      </c>
      <c r="AN44" t="n">
        <v>1.021426284151994</v>
      </c>
      <c r="AO44" t="n">
        <v>1.054034033167383</v>
      </c>
    </row>
    <row r="45">
      <c r="A45" t="inlineStr">
        <is>
          <t>m3.0_z0.02000_irv00_STANDARD_TDU14</t>
        </is>
      </c>
      <c r="H45" t="e">
        <v>#N/A</v>
      </c>
      <c r="I45" t="n">
        <v>0.9999999977774436</v>
      </c>
      <c r="J45" t="n">
        <v>1.000039116109225</v>
      </c>
      <c r="K45" t="n">
        <v>1.000063892575588</v>
      </c>
      <c r="M45" t="e">
        <v>#N/A</v>
      </c>
      <c r="N45" t="n">
        <v>0.9999999977774436</v>
      </c>
      <c r="O45" t="n">
        <v>1.002072124745862</v>
      </c>
      <c r="P45" t="n">
        <v>1.002545639244671</v>
      </c>
      <c r="R45" t="e">
        <v>#N/A</v>
      </c>
      <c r="S45" t="n">
        <v>0.9999999977774436</v>
      </c>
      <c r="T45" t="n">
        <v>1.001398838645561</v>
      </c>
      <c r="U45" t="n">
        <v>1.008685983272851</v>
      </c>
      <c r="W45" t="e">
        <v>#N/A</v>
      </c>
      <c r="X45" t="n">
        <v>1.000000000144329</v>
      </c>
      <c r="Y45" t="n">
        <v>1.02859056211322</v>
      </c>
      <c r="Z45" t="n">
        <v>1.031108064131355</v>
      </c>
      <c r="AB45" t="e">
        <v>#N/A</v>
      </c>
      <c r="AC45" t="n">
        <v>0.9999999977774436</v>
      </c>
      <c r="AD45" t="n">
        <v>1.028631955163531</v>
      </c>
      <c r="AE45" t="n">
        <v>1.031175923192296</v>
      </c>
      <c r="AG45" t="e">
        <v>#N/A</v>
      </c>
      <c r="AH45" t="n">
        <v>0.9999999977774436</v>
      </c>
      <c r="AI45" t="n">
        <v>1.015011527480275</v>
      </c>
      <c r="AJ45" t="n">
        <v>1.014397263870942</v>
      </c>
      <c r="AL45" t="e">
        <v>#N/A</v>
      </c>
      <c r="AM45" t="n">
        <v>0.9999999977774436</v>
      </c>
      <c r="AN45" t="n">
        <v>1.030140802849719</v>
      </c>
      <c r="AO45" t="n">
        <v>1.040214194695744</v>
      </c>
    </row>
    <row r="46">
      <c r="A46" t="inlineStr">
        <is>
          <t>m3.0_z0.00100_irv00_STANDARD_TDU11</t>
        </is>
      </c>
      <c r="H46" t="e">
        <v>#N/A</v>
      </c>
      <c r="I46" t="n">
        <v>0.9999999999312763</v>
      </c>
      <c r="J46" t="n">
        <v>1.000028294937638</v>
      </c>
      <c r="K46" t="n">
        <v>1.000032843702276</v>
      </c>
      <c r="M46" t="e">
        <v>#N/A</v>
      </c>
      <c r="N46" t="n">
        <v>0.9999999999312763</v>
      </c>
      <c r="O46" t="n">
        <v>1.00236255330279</v>
      </c>
      <c r="P46" t="n">
        <v>1.000765323653754</v>
      </c>
      <c r="R46" t="e">
        <v>#N/A</v>
      </c>
      <c r="S46" t="n">
        <v>0.9999999999312763</v>
      </c>
      <c r="T46" t="n">
        <v>1.000255022578774</v>
      </c>
      <c r="U46" t="n">
        <v>1.015324043238301</v>
      </c>
      <c r="W46" t="e">
        <v>#N/A</v>
      </c>
      <c r="X46" t="n">
        <v>0.999999999980016</v>
      </c>
      <c r="Y46" t="n">
        <v>1.017494861688642</v>
      </c>
      <c r="Z46" t="n">
        <v>1.051717002073563</v>
      </c>
      <c r="AB46" t="e">
        <v>#N/A</v>
      </c>
      <c r="AC46" t="n">
        <v>0.9999999999312763</v>
      </c>
      <c r="AD46" t="n">
        <v>1.017524232042208</v>
      </c>
      <c r="AE46" t="n">
        <v>1.051752841566051</v>
      </c>
      <c r="AG46" t="e">
        <v>#N/A</v>
      </c>
      <c r="AH46" t="n">
        <v>0.9999999999312763</v>
      </c>
      <c r="AI46" t="n">
        <v>1.001988139527288</v>
      </c>
      <c r="AJ46" t="n">
        <v>1.045778482883662</v>
      </c>
      <c r="AL46" t="e">
        <v>#N/A</v>
      </c>
      <c r="AM46" t="n">
        <v>0.9999999999312763</v>
      </c>
      <c r="AN46" t="n">
        <v>1.017797296666347</v>
      </c>
      <c r="AO46" t="n">
        <v>1.067511469608052</v>
      </c>
    </row>
  </sheetData>
  <pageMargins left="0.75" right="0.75" top="1" bottom="1" header="0.5" footer="0.5"/>
  <drawing r:id="rId1"/>
</worksheet>
</file>

<file path=xl/worksheets/sheet2.xml><?xml version="1.0" encoding="utf-8"?>
<worksheet xmlns:r="http://schemas.openxmlformats.org/officeDocument/2006/relationships" xmlns="http://schemas.openxmlformats.org/spreadsheetml/2006/main">
  <sheetPr>
    <outlinePr summaryBelow="1" summaryRight="1"/>
    <pageSetUpPr/>
  </sheetPr>
  <dimension ref="A2:BV51"/>
  <sheetViews>
    <sheetView zoomScaleNormal="100" workbookViewId="0">
      <selection activeCell="D50" sqref="D50"/>
    </sheetView>
  </sheetViews>
  <sheetFormatPr baseColWidth="10" defaultColWidth="8.83203125" defaultRowHeight="15"/>
  <cols>
    <col width="35.33203125" customWidth="1" style="37" min="1" max="1"/>
    <col width="13.5" customWidth="1" style="37" min="3" max="4"/>
    <col width="12.5" customWidth="1" style="37" min="24" max="24"/>
    <col width="8.83203125" customWidth="1" style="37" min="33" max="73"/>
  </cols>
  <sheetData>
    <row r="1" ht="17" customHeight="1" s="37" thickBot="1"/>
    <row r="2" ht="15" customHeight="1" s="37">
      <c r="AG2" s="24" t="n"/>
      <c r="AH2" s="25" t="n"/>
      <c r="AI2" s="25" t="n"/>
      <c r="AJ2" s="25" t="n"/>
      <c r="AK2" s="25" t="n"/>
      <c r="AL2" s="25" t="n"/>
      <c r="AM2" s="25" t="n"/>
      <c r="AN2" s="25" t="n"/>
      <c r="AO2" s="15" t="n"/>
      <c r="AP2" s="15" t="n"/>
      <c r="AQ2" s="15" t="n"/>
      <c r="AR2" s="15" t="n"/>
      <c r="AS2" s="15" t="n"/>
      <c r="AT2" s="15" t="n"/>
      <c r="AU2" s="15" t="n"/>
      <c r="AV2" s="15" t="n"/>
      <c r="AW2" s="15" t="n"/>
      <c r="AX2" s="15" t="n"/>
      <c r="AY2" s="15" t="n"/>
      <c r="AZ2" s="15" t="n"/>
      <c r="BA2" s="15" t="n"/>
      <c r="BB2" s="15" t="n"/>
      <c r="BC2" s="15" t="n"/>
      <c r="BD2" s="15" t="n"/>
      <c r="BE2" s="15" t="n"/>
      <c r="BF2" s="15" t="n"/>
      <c r="BG2" s="15" t="n"/>
      <c r="BH2" s="15" t="n"/>
      <c r="BI2" s="15" t="n"/>
      <c r="BJ2" s="15" t="n"/>
      <c r="BK2" s="15" t="n"/>
      <c r="BL2" s="15" t="n"/>
      <c r="BM2" s="15" t="n"/>
      <c r="BN2" s="15" t="n"/>
      <c r="BO2" s="15" t="n"/>
      <c r="BP2" s="15" t="n"/>
      <c r="BQ2" s="15" t="n"/>
      <c r="BR2" s="15" t="n"/>
      <c r="BS2" s="15" t="n"/>
      <c r="BT2" s="15" t="n"/>
      <c r="BU2" s="15" t="n"/>
      <c r="BV2" s="3" t="n"/>
    </row>
    <row r="3" ht="51" customHeight="1" s="37">
      <c r="A3" s="35" t="n"/>
      <c r="B3" s="35" t="inlineStr">
        <is>
          <t>Sheet, x axis and y axis are drop down boxes alloing you to change what is shown on the plot.</t>
        </is>
      </c>
      <c r="AG3" s="26" t="n"/>
      <c r="AH3" s="38" t="inlineStr">
        <is>
          <t>Plot calculations. Don’t change!</t>
        </is>
      </c>
      <c r="AI3" s="27" t="n"/>
      <c r="AJ3" s="27" t="n"/>
      <c r="AK3" s="27" t="n"/>
      <c r="AL3" s="27" t="n"/>
      <c r="AM3" s="27" t="n"/>
      <c r="AN3" s="27" t="n"/>
      <c r="BV3" s="5" t="n"/>
    </row>
    <row r="4" ht="16" customHeight="1" s="37" thickBot="1">
      <c r="C4" s="1" t="inlineStr">
        <is>
          <t>Plot 1</t>
        </is>
      </c>
      <c r="D4" s="1" t="inlineStr">
        <is>
          <t>Plot2</t>
        </is>
      </c>
      <c r="AG4" s="26" t="n"/>
      <c r="AH4" s="27" t="n"/>
      <c r="AI4" s="27" t="n"/>
      <c r="AJ4" s="27" t="n"/>
      <c r="AK4" s="27" t="n"/>
      <c r="AL4" s="27" t="n"/>
      <c r="AM4" s="27" t="n"/>
      <c r="AN4" s="27" t="n"/>
      <c r="BV4" s="5" t="n"/>
    </row>
    <row r="5">
      <c r="A5" s="35" t="inlineStr">
        <is>
          <t>Models and datasets are not shown when the On/Off cell is blank. Any value in the cell will turn it on.</t>
        </is>
      </c>
      <c r="B5" s="1" t="inlineStr">
        <is>
          <t>Sheet</t>
        </is>
      </c>
      <c r="C5" s="2" t="inlineStr">
        <is>
          <t>98Mo_96Mo</t>
        </is>
      </c>
      <c r="D5" s="3" t="inlineStr">
        <is>
          <t>98Mo_96Mo</t>
        </is>
      </c>
      <c r="AG5" s="26" t="n"/>
      <c r="AH5" s="27" t="n"/>
      <c r="AI5" s="27">
        <f>"Plot 1 - "&amp;REPLACE(C5,FIND("_",C5),1,"/")</f>
        <v/>
      </c>
      <c r="AJ5" s="27" t="n"/>
      <c r="AK5" s="27" t="n"/>
      <c r="AL5" s="27" t="n"/>
      <c r="AM5" s="27">
        <f>NA()</f>
        <v/>
      </c>
      <c r="AN5" s="27" t="n"/>
      <c r="BG5">
        <f>12 - COUNTBLANK(BJ5:BU5)</f>
        <v/>
      </c>
      <c r="BH5" s="1" t="inlineStr">
        <is>
          <t>Current</t>
        </is>
      </c>
      <c r="BI5">
        <f>C5</f>
        <v/>
      </c>
      <c r="BJ5" s="16">
        <f>IF(ISBLANK(OFFSET(BJ8,MATCH($BI$5,$BI$9:$BI$38,0),0)),"", OFFSET(BJ8,MATCH($BI$5,$BI$9:$BI$38,0),0))</f>
        <v/>
      </c>
      <c r="BK5" s="17">
        <f>IF(ISBLANK(OFFSET(BK8,MATCH($BI$5,$BI$9:$BI$38,0),0)),"", OFFSET(BK8,MATCH($BI$5,$BI$9:$BI$38,0),0))</f>
        <v/>
      </c>
      <c r="BL5" s="17">
        <f>IF(ISBLANK(OFFSET(BL8,MATCH($BI$5,$BI$9:$BI$38,0),0)),"", OFFSET(BL8,MATCH($BI$5,$BI$9:$BI$38,0),0))</f>
        <v/>
      </c>
      <c r="BM5" s="17">
        <f>IF(ISBLANK(OFFSET(BM8,MATCH($BI$5,$BI$9:$BI$38,0),0)),"", OFFSET(BM8,MATCH($BI$5,$BI$9:$BI$38,0),0))</f>
        <v/>
      </c>
      <c r="BN5" s="17">
        <f>IF(ISBLANK(OFFSET(BN8,MATCH($BI$5,$BI$9:$BI$38,0),0)),"", OFFSET(BN8,MATCH($BI$5,$BI$9:$BI$38,0),0))</f>
        <v/>
      </c>
      <c r="BO5" s="17">
        <f>IF(ISBLANK(OFFSET(BO8,MATCH($BI$5,$BI$9:$BI$38,0),0)),"", OFFSET(BO8,MATCH($BI$5,$BI$9:$BI$38,0),0))</f>
        <v/>
      </c>
      <c r="BP5" s="17">
        <f>IF(ISBLANK(OFFSET(BP8,MATCH($BI$5,$BI$9:$BI$38,0),0)),"", OFFSET(BP8,MATCH($BI$5,$BI$9:$BI$38,0),0))</f>
        <v/>
      </c>
      <c r="BQ5" s="17">
        <f>IF(ISBLANK(OFFSET(BQ8,MATCH($BI$5,$BI$9:$BI$38,0),0)),"", OFFSET(BQ8,MATCH($BI$5,$BI$9:$BI$38,0),0))</f>
        <v/>
      </c>
      <c r="BR5" s="17">
        <f>IF(ISBLANK(OFFSET(BR8,MATCH($BI$5,$BI$9:$BI$38,0),0)),"", OFFSET(BR8,MATCH($BI$5,$BI$9:$BI$38,0),0))</f>
        <v/>
      </c>
      <c r="BS5" s="17">
        <f>IF(ISBLANK(OFFSET(BS8,MATCH($BI$5,$BI$9:$BI$38,0),0)),"", OFFSET(BS8,MATCH($BI$5,$BI$9:$BI$38,0),0))</f>
        <v/>
      </c>
      <c r="BT5" s="17">
        <f>IF(ISBLANK(OFFSET(BT8,MATCH($BI$5,$BI$9:$BI$38,0),0)),"", OFFSET(BT8,MATCH($BI$5,$BI$9:$BI$38,0),0))</f>
        <v/>
      </c>
      <c r="BU5" s="18" t="n"/>
      <c r="BV5" s="5" t="n"/>
    </row>
    <row r="6">
      <c r="B6" s="1" t="inlineStr">
        <is>
          <t>x axis</t>
        </is>
      </c>
      <c r="C6" s="4" t="inlineStr">
        <is>
          <t>94Mo</t>
        </is>
      </c>
      <c r="D6" s="5" t="inlineStr">
        <is>
          <t>94Mo</t>
        </is>
      </c>
      <c r="AG6" s="26" t="n"/>
      <c r="AH6" s="27" t="n"/>
      <c r="AI6" s="27">
        <f>"Plot 2 - "&amp;REPLACE(D5,FIND("_",D5),1,"/")</f>
        <v/>
      </c>
      <c r="AJ6" s="27" t="n"/>
      <c r="AK6" s="27" t="n"/>
      <c r="AL6" s="27" t="n"/>
      <c r="AM6" s="27" t="n"/>
      <c r="AN6" s="27" t="n"/>
      <c r="BV6" s="5" t="n"/>
    </row>
    <row r="7" ht="16" customHeight="1" s="37" thickBot="1">
      <c r="B7" s="1" t="inlineStr">
        <is>
          <t>y axis</t>
        </is>
      </c>
      <c r="C7" s="6" t="inlineStr">
        <is>
          <t>95Mo</t>
        </is>
      </c>
      <c r="D7" s="7" t="inlineStr">
        <is>
          <t>95Mo</t>
        </is>
      </c>
      <c r="AG7" s="26" t="n"/>
      <c r="AH7" s="27" t="n"/>
      <c r="AI7" s="27" t="n"/>
      <c r="AJ7" s="27" t="n"/>
      <c r="AK7" s="27" t="n"/>
      <c r="AL7" s="27" t="n"/>
      <c r="AM7" s="27" t="n"/>
      <c r="AN7" s="27" t="n"/>
      <c r="BV7" s="5" t="n"/>
    </row>
    <row r="8">
      <c r="AG8" s="26" t="n"/>
      <c r="AH8" s="27" t="n"/>
      <c r="AI8" s="27">
        <f>A33</f>
        <v/>
      </c>
      <c r="AJ8" s="27" t="n"/>
      <c r="AK8" s="27" t="n"/>
      <c r="AL8" s="27">
        <f>A34</f>
        <v/>
      </c>
      <c r="AM8" s="27" t="n"/>
      <c r="AN8" s="27" t="n"/>
      <c r="AO8">
        <f>A35</f>
        <v/>
      </c>
      <c r="AR8">
        <f>A36</f>
        <v/>
      </c>
      <c r="AU8">
        <f>A37</f>
        <v/>
      </c>
      <c r="AX8">
        <f>A38</f>
        <v/>
      </c>
      <c r="BA8">
        <f>A39</f>
        <v/>
      </c>
      <c r="BD8">
        <f>A40</f>
        <v/>
      </c>
      <c r="BI8" s="1" t="inlineStr">
        <is>
          <t>Sheet</t>
        </is>
      </c>
      <c r="BV8" s="5" t="n"/>
    </row>
    <row r="9" ht="16" customHeight="1" s="37" thickBot="1">
      <c r="A9" s="1" t="inlineStr">
        <is>
          <t>Model name</t>
        </is>
      </c>
      <c r="C9" s="1" t="inlineStr">
        <is>
          <t>On/Off</t>
        </is>
      </c>
      <c r="D9" s="1" t="inlineStr">
        <is>
          <t>On/Off</t>
        </is>
      </c>
      <c r="AG9" s="26" t="n"/>
      <c r="AH9" s="27" t="n"/>
      <c r="AI9" s="27" t="n">
        <v>-1</v>
      </c>
      <c r="AJ9" s="27" t="n">
        <v>1</v>
      </c>
      <c r="AK9" s="27" t="n"/>
      <c r="AL9" s="27" t="n">
        <v>-1</v>
      </c>
      <c r="AM9" s="27" t="n">
        <v>1</v>
      </c>
      <c r="AN9" s="27" t="n"/>
      <c r="AO9" t="n">
        <v>-1</v>
      </c>
      <c r="AP9" t="n">
        <v>1</v>
      </c>
      <c r="AR9" t="n">
        <v>-1</v>
      </c>
      <c r="AS9" t="n">
        <v>1</v>
      </c>
      <c r="AU9" t="n">
        <v>-1</v>
      </c>
      <c r="AV9" t="n">
        <v>1</v>
      </c>
      <c r="AX9" t="n">
        <v>-1</v>
      </c>
      <c r="AY9" t="n">
        <v>1</v>
      </c>
      <c r="BA9" t="n">
        <v>-1</v>
      </c>
      <c r="BB9" t="n">
        <v>1</v>
      </c>
      <c r="BD9" t="n">
        <v>-1</v>
      </c>
      <c r="BE9" t="n">
        <v>1</v>
      </c>
      <c r="BH9" s="1" t="inlineStr">
        <is>
          <t>Isotopes</t>
        </is>
      </c>
      <c r="BI9" s="19" t="inlineStr">
        <is>
          <t>57Fe_54Fe</t>
        </is>
      </c>
      <c r="BJ9" t="inlineStr">
        <is>
          <t>56Fe</t>
        </is>
      </c>
      <c r="BK9" t="inlineStr">
        <is>
          <t>58Fe</t>
        </is>
      </c>
      <c r="BV9" s="5" t="n"/>
    </row>
    <row r="10">
      <c r="A10" t="inlineStr">
        <is>
          <t>m3.0_z0.00800_irv00_STANDARD_TDU10</t>
        </is>
      </c>
      <c r="C10" s="8" t="inlineStr">
        <is>
          <t>x</t>
        </is>
      </c>
      <c r="D10" s="9" t="inlineStr">
        <is>
          <t>x</t>
        </is>
      </c>
      <c r="AG10" s="26" t="n"/>
      <c r="AH10" s="28" t="n">
        <v>1</v>
      </c>
      <c r="AI10" s="28">
        <f>AJ10/AJ$9*AI$9</f>
        <v/>
      </c>
      <c r="AJ10" s="28">
        <f>IF(OR(ISBLANK($C$33),ISBLANK($C10)), NA(), HLOOKUP($C$7,OFFSET(INDIRECT("'"&amp;$C$5&amp;"'!A1"),2,MATCH($A$33,INDIRECT("'"&amp;$C$5&amp;"'!1:1"),0)-1, $AH$29+1,$BG$5),$AH10+1,FALSE)/HLOOKUP($C$6,OFFSET(INDIRECT("'"&amp;$C$5&amp;"'!A1"),2,MATCH($A$33,INDIRECT("'"&amp;$C$5&amp;"'!1:1"),0)-1, $AH$29+1,$BG$5),$AH10+1,FALSE))</f>
        <v/>
      </c>
      <c r="AK10" s="28" t="n"/>
      <c r="AL10" s="28">
        <f>AM10/AM$9*AL$9</f>
        <v/>
      </c>
      <c r="AM10" s="28">
        <f>IF(OR(ISBLANK($C$34),ISBLANK($C10)), NA(), HLOOKUP($C$7,OFFSET(INDIRECT("'"&amp;$C$5&amp;"'!A1"),2,MATCH($A$34,INDIRECT("'"&amp;$C$5&amp;"'!1:1"),0)-1, $AH$29+1,$BG$5),$AH10+1,FALSE)/HLOOKUP($C$6,OFFSET(INDIRECT("'"&amp;$C$5&amp;"'!A1"),2,MATCH($A$34,INDIRECT("'"&amp;$C$5&amp;"'!1:1"),0)-1, $AH$29+1,$BG$5),$AH10+1,FALSE))</f>
        <v/>
      </c>
      <c r="AN10" s="28" t="n"/>
      <c r="AO10" s="20">
        <f>AP10/AP$9*AO$9</f>
        <v/>
      </c>
      <c r="AP10" s="20">
        <f>IF(OR(ISBLANK($C$35),ISBLANK($C10)), NA(), HLOOKUP($C$7,OFFSET(INDIRECT("'"&amp;$C$5&amp;"'!A1"),2,MATCH($A$35,INDIRECT("'"&amp;$C$5&amp;"'!1:1"),0)-1, $AH$29+1,$BG$5),$AH10+1,FALSE)/HLOOKUP($C$6,OFFSET(INDIRECT("'"&amp;$C$5&amp;"'!A1"),2,MATCH($A$35,INDIRECT("'"&amp;$C$5&amp;"'!1:1"),0)-1, $AH$29+1,$BG$5),$AH10+1,FALSE))</f>
        <v/>
      </c>
      <c r="AQ10" s="20" t="n"/>
      <c r="AR10" s="20">
        <f>AS10/AS$9*AR$9</f>
        <v/>
      </c>
      <c r="AS10" s="20">
        <f>IF(OR(ISBLANK($C$36),ISBLANK($C10)), NA(), HLOOKUP($C$7,OFFSET(INDIRECT("'"&amp;$C$5&amp;"'!A1"),2,MATCH($A$36,INDIRECT("'"&amp;$C$5&amp;"'!1:1"),0)-1, $AH$29+1,$BG$5),$AH10+1,FALSE)/HLOOKUP($C$6,OFFSET(INDIRECT("'"&amp;$C$5&amp;"'!A1"),2,MATCH($A$36,INDIRECT("'"&amp;$C$5&amp;"'!1:1"),0)-1, $AH$29+1,$BG$5),$AH10+1,FALSE))</f>
        <v/>
      </c>
      <c r="AT10" s="20" t="n"/>
      <c r="AU10" s="20">
        <f>AV10/AV$9*AU$9</f>
        <v/>
      </c>
      <c r="AV10" s="20">
        <f>IF(OR(ISBLANK($C$37),ISBLANK($C10)), NA(), HLOOKUP($C$7,OFFSET(INDIRECT("'"&amp;$C$5&amp;"'!A1"),2,MATCH($A$37,INDIRECT("'"&amp;$C$5&amp;"'!1:1"),0)-1, $AH$29+1,$BG$5),$AH10+1,FALSE)/HLOOKUP($C$6,OFFSET(INDIRECT("'"&amp;$C$5&amp;"'!A1"),2,MATCH($A$37,INDIRECT("'"&amp;$C$5&amp;"'!1:1"),0)-1, $AH$29+1,$BG$5),$AH10+1,FALSE))</f>
        <v/>
      </c>
      <c r="AW10" s="20" t="n"/>
      <c r="AX10" s="20">
        <f>AY10/AY$9*AX$9</f>
        <v/>
      </c>
      <c r="AY10" s="20">
        <f>IF(OR(ISBLANK($C$38),ISBLANK($C10)), NA(), HLOOKUP($C$7,OFFSET(INDIRECT("'"&amp;$C$5&amp;"'!A1"),2,MATCH($A$38,INDIRECT("'"&amp;$C$5&amp;"'!1:1"),0)-1, $AH$29+1,$BG$5),$AH10+1,FALSE)/HLOOKUP($C$6,OFFSET(INDIRECT("'"&amp;$C$5&amp;"'!A1"),2,MATCH($A$38,INDIRECT("'"&amp;$C$5&amp;"'!1:1"),0)-1, $AH$29+1,$BG$5),$AH10+1,FALSE))</f>
        <v/>
      </c>
      <c r="AZ10" s="20" t="n"/>
      <c r="BA10" s="20">
        <f>BB10/BB$9*BA$9</f>
        <v/>
      </c>
      <c r="BB10" s="20">
        <f>IF(OR(ISBLANK($C$39),ISBLANK($C10)), NA(), HLOOKUP($C$7,OFFSET(INDIRECT("'"&amp;$C$5&amp;"'!A1"),2,MATCH($A$39,INDIRECT("'"&amp;$C$5&amp;"'!1:1"),0)-1, $AH$29+1,$BG$5),$AH10+1,FALSE)/HLOOKUP($C$6,OFFSET(INDIRECT("'"&amp;$C$5&amp;"'!A1"),2,MATCH($A$39,INDIRECT("'"&amp;$C$5&amp;"'!1:1"),0)-1, $AH$29+1,$BG$5),$AH10+1,FALSE))</f>
        <v/>
      </c>
      <c r="BC10" s="20" t="n"/>
      <c r="BD10" s="20">
        <f>BE10/BE$9*BD$9</f>
        <v/>
      </c>
      <c r="BE10" s="20">
        <f>IF(OR(ISBLANK($C$40),ISBLANK($C10)), NA(), HLOOKUP($C$7,OFFSET(INDIRECT("'"&amp;$C$5&amp;"'!A1"),2,MATCH($A$40,INDIRECT("'"&amp;$C$5&amp;"'!1:1"),0)-1, $AH$29+1,$BG$5),$AH10+1,FALSE)/HLOOKUP($C$6,OFFSET(INDIRECT("'"&amp;$C$5&amp;"'!A1"),2,MATCH($A$40,INDIRECT("'"&amp;$C$5&amp;"'!1:1"),0)-1, $AH$29+1,$BG$5),$AH10+1,FALSE))</f>
        <v/>
      </c>
      <c r="BF10" s="20" t="n">
        <v>1</v>
      </c>
      <c r="BI10" s="21" t="inlineStr">
        <is>
          <t>57Fe_56Fe</t>
        </is>
      </c>
      <c r="BJ10" t="inlineStr">
        <is>
          <t>54Fe</t>
        </is>
      </c>
      <c r="BK10" t="inlineStr">
        <is>
          <t>58Fe</t>
        </is>
      </c>
      <c r="BV10" s="5" t="n"/>
    </row>
    <row r="11">
      <c r="A11" t="inlineStr">
        <is>
          <t>m3.0_z0.01400_irv00_STANDARD_TDU13</t>
        </is>
      </c>
      <c r="C11" s="10" t="inlineStr">
        <is>
          <t>x</t>
        </is>
      </c>
      <c r="D11" s="11" t="inlineStr">
        <is>
          <t>x</t>
        </is>
      </c>
      <c r="AG11" s="26" t="n"/>
      <c r="AH11" s="27" t="n">
        <v>2</v>
      </c>
      <c r="AI11" s="27">
        <f>AJ11/AJ$9*AI$9</f>
        <v/>
      </c>
      <c r="AJ11" s="27">
        <f>IF(OR(ISBLANK($C$33),ISBLANK($C11)), NA(), HLOOKUP($C$7,OFFSET(INDIRECT("'"&amp;$C$5&amp;"'!A1"),2,MATCH($A$33,INDIRECT("'"&amp;$C$5&amp;"'!1:1"),0)-1, $AH$29+1,$BG$5),$AH11+1,FALSE)/HLOOKUP($C$6,OFFSET(INDIRECT("'"&amp;$C$5&amp;"'!A1"),2,MATCH($A$33,INDIRECT("'"&amp;$C$5&amp;"'!1:1"),0)-1, $AH$29+1,$BG$5),$AH11+1,FALSE))</f>
        <v/>
      </c>
      <c r="AK11" s="27" t="n"/>
      <c r="AL11" s="27">
        <f>AM11/AM$9*AL$9</f>
        <v/>
      </c>
      <c r="AM11" s="27">
        <f>IF(OR(ISBLANK($C$34),ISBLANK($C11)), NA(), HLOOKUP($C$7,OFFSET(INDIRECT("'"&amp;$C$5&amp;"'!A1"),2,MATCH($A$34,INDIRECT("'"&amp;$C$5&amp;"'!1:1"),0)-1, $AH$29+1,$BG$5),$AH11+1,FALSE)/HLOOKUP($C$6,OFFSET(INDIRECT("'"&amp;$C$5&amp;"'!A1"),2,MATCH($A$34,INDIRECT("'"&amp;$C$5&amp;"'!1:1"),0)-1, $AH$29+1,$BG$5),$AH11+1,FALSE))</f>
        <v/>
      </c>
      <c r="AN11" s="27" t="n"/>
      <c r="AO11">
        <f>AP11/AP$9*AO$9</f>
        <v/>
      </c>
      <c r="AP11">
        <f>IF(OR(ISBLANK($C$35),ISBLANK($C11)), NA(), HLOOKUP($C$7,OFFSET(INDIRECT("'"&amp;$C$5&amp;"'!A1"),2,MATCH($A$35,INDIRECT("'"&amp;$C$5&amp;"'!1:1"),0)-1, $AH$29+1,$BG$5),$AH11+1,FALSE)/HLOOKUP($C$6,OFFSET(INDIRECT("'"&amp;$C$5&amp;"'!A1"),2,MATCH($A$35,INDIRECT("'"&amp;$C$5&amp;"'!1:1"),0)-1, $AH$29+1,$BG$5),$AH11+1,FALSE))</f>
        <v/>
      </c>
      <c r="AR11">
        <f>AS11/AS$9*AR$9</f>
        <v/>
      </c>
      <c r="AS11">
        <f>IF(OR(ISBLANK($C$36),ISBLANK($C11)), NA(), HLOOKUP($C$7,OFFSET(INDIRECT("'"&amp;$C$5&amp;"'!A1"),2,MATCH($A$36,INDIRECT("'"&amp;$C$5&amp;"'!1:1"),0)-1, $AH$29+1,$BG$5),$AH11+1,FALSE)/HLOOKUP($C$6,OFFSET(INDIRECT("'"&amp;$C$5&amp;"'!A1"),2,MATCH($A$36,INDIRECT("'"&amp;$C$5&amp;"'!1:1"),0)-1, $AH$29+1,$BG$5),$AH11+1,FALSE))</f>
        <v/>
      </c>
      <c r="AU11">
        <f>AV11/AV$9*AU$9</f>
        <v/>
      </c>
      <c r="AV11">
        <f>IF(OR(ISBLANK($C$37),ISBLANK($C11)), NA(), HLOOKUP($C$7,OFFSET(INDIRECT("'"&amp;$C$5&amp;"'!A1"),2,MATCH($A$37,INDIRECT("'"&amp;$C$5&amp;"'!1:1"),0)-1, $AH$29+1,$BG$5),$AH11+1,FALSE)/HLOOKUP($C$6,OFFSET(INDIRECT("'"&amp;$C$5&amp;"'!A1"),2,MATCH($A$37,INDIRECT("'"&amp;$C$5&amp;"'!1:1"),0)-1, $AH$29+1,$BG$5),$AH11+1,FALSE))</f>
        <v/>
      </c>
      <c r="AX11">
        <f>AY11/AY$9*AX$9</f>
        <v/>
      </c>
      <c r="AY11">
        <f>IF(OR(ISBLANK($C$38),ISBLANK($C11)), NA(), HLOOKUP($C$7,OFFSET(INDIRECT("'"&amp;$C$5&amp;"'!A1"),2,MATCH($A$38,INDIRECT("'"&amp;$C$5&amp;"'!1:1"),0)-1, $AH$29+1,$BG$5),$AH11+1,FALSE)/HLOOKUP($C$6,OFFSET(INDIRECT("'"&amp;$C$5&amp;"'!A1"),2,MATCH($A$38,INDIRECT("'"&amp;$C$5&amp;"'!1:1"),0)-1, $AH$29+1,$BG$5),$AH11+1,FALSE))</f>
        <v/>
      </c>
      <c r="BA11">
        <f>BB11/BB$9*BA$9</f>
        <v/>
      </c>
      <c r="BB11">
        <f>IF(OR(ISBLANK($C$39),ISBLANK($C11)), NA(), HLOOKUP($C$7,OFFSET(INDIRECT("'"&amp;$C$5&amp;"'!A1"),2,MATCH($A$39,INDIRECT("'"&amp;$C$5&amp;"'!1:1"),0)-1, $AH$29+1,$BG$5),$AH11+1,FALSE)/HLOOKUP($C$6,OFFSET(INDIRECT("'"&amp;$C$5&amp;"'!A1"),2,MATCH($A$39,INDIRECT("'"&amp;$C$5&amp;"'!1:1"),0)-1, $AH$29+1,$BG$5),$AH11+1,FALSE))</f>
        <v/>
      </c>
      <c r="BD11">
        <f>BE11/BE$9*BD$9</f>
        <v/>
      </c>
      <c r="BE11">
        <f>IF(OR(ISBLANK($C$40),ISBLANK($C11)), NA(), HLOOKUP($C$7,OFFSET(INDIRECT("'"&amp;$C$5&amp;"'!A1"),2,MATCH($A$40,INDIRECT("'"&amp;$C$5&amp;"'!1:1"),0)-1, $AH$29+1,$BG$5),$AH11+1,FALSE)/HLOOKUP($C$6,OFFSET(INDIRECT("'"&amp;$C$5&amp;"'!A1"),2,MATCH($A$40,INDIRECT("'"&amp;$C$5&amp;"'!1:1"),0)-1, $AH$29+1,$BG$5),$AH11+1,FALSE))</f>
        <v/>
      </c>
      <c r="BF11" t="n">
        <v>2</v>
      </c>
      <c r="BI11" s="21" t="inlineStr">
        <is>
          <t>61Ni_58Ni</t>
        </is>
      </c>
      <c r="BJ11" t="inlineStr">
        <is>
          <t>60Ni</t>
        </is>
      </c>
      <c r="BK11" t="inlineStr">
        <is>
          <t>62Ni</t>
        </is>
      </c>
      <c r="BL11" t="inlineStr">
        <is>
          <t>64Ni</t>
        </is>
      </c>
      <c r="BV11" s="5" t="n"/>
    </row>
    <row r="12">
      <c r="A12" t="inlineStr">
        <is>
          <t>m4.0_z0.00800_irv00_STANDARD_TDU9</t>
        </is>
      </c>
      <c r="C12" s="10" t="inlineStr">
        <is>
          <t>x</t>
        </is>
      </c>
      <c r="D12" s="11" t="inlineStr">
        <is>
          <t>x</t>
        </is>
      </c>
      <c r="AG12" s="26" t="n"/>
      <c r="AH12" s="28" t="n">
        <v>3</v>
      </c>
      <c r="AI12" s="28">
        <f>AJ12/AJ$9*AI$9</f>
        <v/>
      </c>
      <c r="AJ12" s="28">
        <f>IF(OR(ISBLANK($C$33),ISBLANK($C12)), NA(), HLOOKUP($C$7,OFFSET(INDIRECT("'"&amp;$C$5&amp;"'!A1"),2,MATCH($A$33,INDIRECT("'"&amp;$C$5&amp;"'!1:1"),0)-1, $AH$29+1,$BG$5),$AH12+1,FALSE)/HLOOKUP($C$6,OFFSET(INDIRECT("'"&amp;$C$5&amp;"'!A1"),2,MATCH($A$33,INDIRECT("'"&amp;$C$5&amp;"'!1:1"),0)-1, $AH$29+1,$BG$5),$AH12+1,FALSE))</f>
        <v/>
      </c>
      <c r="AK12" s="28" t="n"/>
      <c r="AL12" s="28">
        <f>AM12/AM$9*AL$9</f>
        <v/>
      </c>
      <c r="AM12" s="28">
        <f>IF(OR(ISBLANK($C$34),ISBLANK($C12)), NA(), HLOOKUP($C$7,OFFSET(INDIRECT("'"&amp;$C$5&amp;"'!A1"),2,MATCH($A$34,INDIRECT("'"&amp;$C$5&amp;"'!1:1"),0)-1, $AH$29+1,$BG$5),$AH12+1,FALSE)/HLOOKUP($C$6,OFFSET(INDIRECT("'"&amp;$C$5&amp;"'!A1"),2,MATCH($A$34,INDIRECT("'"&amp;$C$5&amp;"'!1:1"),0)-1, $AH$29+1,$BG$5),$AH12+1,FALSE))</f>
        <v/>
      </c>
      <c r="AN12" s="28" t="n"/>
      <c r="AO12" s="20">
        <f>AP12/AP$9*AO$9</f>
        <v/>
      </c>
      <c r="AP12" s="20">
        <f>IF(OR(ISBLANK($C$35),ISBLANK($C12)), NA(), HLOOKUP($C$7,OFFSET(INDIRECT("'"&amp;$C$5&amp;"'!A1"),2,MATCH($A$35,INDIRECT("'"&amp;$C$5&amp;"'!1:1"),0)-1, $AH$29+1,$BG$5),$AH12+1,FALSE)/HLOOKUP($C$6,OFFSET(INDIRECT("'"&amp;$C$5&amp;"'!A1"),2,MATCH($A$35,INDIRECT("'"&amp;$C$5&amp;"'!1:1"),0)-1, $AH$29+1,$BG$5),$AH12+1,FALSE))</f>
        <v/>
      </c>
      <c r="AQ12" s="20" t="n"/>
      <c r="AR12" s="20">
        <f>AS12/AS$9*AR$9</f>
        <v/>
      </c>
      <c r="AS12" s="20">
        <f>IF(OR(ISBLANK($C$36),ISBLANK($C12)), NA(), HLOOKUP($C$7,OFFSET(INDIRECT("'"&amp;$C$5&amp;"'!A1"),2,MATCH($A$36,INDIRECT("'"&amp;$C$5&amp;"'!1:1"),0)-1, $AH$29+1,$BG$5),$AH12+1,FALSE)/HLOOKUP($C$6,OFFSET(INDIRECT("'"&amp;$C$5&amp;"'!A1"),2,MATCH($A$36,INDIRECT("'"&amp;$C$5&amp;"'!1:1"),0)-1, $AH$29+1,$BG$5),$AH12+1,FALSE))</f>
        <v/>
      </c>
      <c r="AT12" s="20" t="n"/>
      <c r="AU12" s="20">
        <f>AV12/AV$9*AU$9</f>
        <v/>
      </c>
      <c r="AV12" s="20">
        <f>IF(OR(ISBLANK($C$37),ISBLANK($C12)), NA(), HLOOKUP($C$7,OFFSET(INDIRECT("'"&amp;$C$5&amp;"'!A1"),2,MATCH($A$37,INDIRECT("'"&amp;$C$5&amp;"'!1:1"),0)-1, $AH$29+1,$BG$5),$AH12+1,FALSE)/HLOOKUP($C$6,OFFSET(INDIRECT("'"&amp;$C$5&amp;"'!A1"),2,MATCH($A$37,INDIRECT("'"&amp;$C$5&amp;"'!1:1"),0)-1, $AH$29+1,$BG$5),$AH12+1,FALSE))</f>
        <v/>
      </c>
      <c r="AW12" s="20" t="n"/>
      <c r="AX12" s="20">
        <f>AY12/AY$9*AX$9</f>
        <v/>
      </c>
      <c r="AY12" s="20">
        <f>IF(OR(ISBLANK($C$38),ISBLANK($C12)), NA(), HLOOKUP($C$7,OFFSET(INDIRECT("'"&amp;$C$5&amp;"'!A1"),2,MATCH($A$38,INDIRECT("'"&amp;$C$5&amp;"'!1:1"),0)-1, $AH$29+1,$BG$5),$AH12+1,FALSE)/HLOOKUP($C$6,OFFSET(INDIRECT("'"&amp;$C$5&amp;"'!A1"),2,MATCH($A$38,INDIRECT("'"&amp;$C$5&amp;"'!1:1"),0)-1, $AH$29+1,$BG$5),$AH12+1,FALSE))</f>
        <v/>
      </c>
      <c r="AZ12" s="20" t="n"/>
      <c r="BA12" s="20">
        <f>BB12/BB$9*BA$9</f>
        <v/>
      </c>
      <c r="BB12" s="20">
        <f>IF(OR(ISBLANK($C$39),ISBLANK($C12)), NA(), HLOOKUP($C$7,OFFSET(INDIRECT("'"&amp;$C$5&amp;"'!A1"),2,MATCH($A$39,INDIRECT("'"&amp;$C$5&amp;"'!1:1"),0)-1, $AH$29+1,$BG$5),$AH12+1,FALSE)/HLOOKUP($C$6,OFFSET(INDIRECT("'"&amp;$C$5&amp;"'!A1"),2,MATCH($A$39,INDIRECT("'"&amp;$C$5&amp;"'!1:1"),0)-1, $AH$29+1,$BG$5),$AH12+1,FALSE))</f>
        <v/>
      </c>
      <c r="BC12" s="20" t="n"/>
      <c r="BD12" s="20">
        <f>BE12/BE$9*BD$9</f>
        <v/>
      </c>
      <c r="BE12" s="20">
        <f>IF(OR(ISBLANK($C$40),ISBLANK($C12)), NA(), HLOOKUP($C$7,OFFSET(INDIRECT("'"&amp;$C$5&amp;"'!A1"),2,MATCH($A$40,INDIRECT("'"&amp;$C$5&amp;"'!1:1"),0)-1, $AH$29+1,$BG$5),$AH12+1,FALSE)/HLOOKUP($C$6,OFFSET(INDIRECT("'"&amp;$C$5&amp;"'!A1"),2,MATCH($A$40,INDIRECT("'"&amp;$C$5&amp;"'!1:1"),0)-1, $AH$29+1,$BG$5),$AH12+1,FALSE))</f>
        <v/>
      </c>
      <c r="BF12" s="20" t="n">
        <v>3</v>
      </c>
      <c r="BI12" s="21" t="inlineStr">
        <is>
          <t>62Ni_58Ni</t>
        </is>
      </c>
      <c r="BJ12" t="inlineStr">
        <is>
          <t>60Ni</t>
        </is>
      </c>
      <c r="BK12" t="inlineStr">
        <is>
          <t>61Ni</t>
        </is>
      </c>
      <c r="BL12" t="inlineStr">
        <is>
          <t>64Ni</t>
        </is>
      </c>
      <c r="BV12" s="5" t="n"/>
    </row>
    <row r="13">
      <c r="A13" t="inlineStr">
        <is>
          <t>m4.0_z0.01400_irv00_STANDARD_TDU8</t>
        </is>
      </c>
      <c r="C13" s="10" t="inlineStr">
        <is>
          <t>x</t>
        </is>
      </c>
      <c r="D13" s="11" t="inlineStr">
        <is>
          <t>x</t>
        </is>
      </c>
      <c r="AG13" s="26" t="n"/>
      <c r="AH13" s="27" t="n">
        <v>4</v>
      </c>
      <c r="AI13" s="27">
        <f>AJ13/AJ$9*AI$9</f>
        <v/>
      </c>
      <c r="AJ13" s="27">
        <f>IF(OR(ISBLANK($C$33),ISBLANK($C13)), NA(), HLOOKUP($C$7,OFFSET(INDIRECT("'"&amp;$C$5&amp;"'!A1"),2,MATCH($A$33,INDIRECT("'"&amp;$C$5&amp;"'!1:1"),0)-1, $AH$29+1,$BG$5),$AH13+1,FALSE)/HLOOKUP($C$6,OFFSET(INDIRECT("'"&amp;$C$5&amp;"'!A1"),2,MATCH($A$33,INDIRECT("'"&amp;$C$5&amp;"'!1:1"),0)-1, $AH$29+1,$BG$5),$AH13+1,FALSE))</f>
        <v/>
      </c>
      <c r="AK13" s="27" t="n"/>
      <c r="AL13" s="27">
        <f>AM13/AM$9*AL$9</f>
        <v/>
      </c>
      <c r="AM13" s="27">
        <f>IF(OR(ISBLANK($C$34),ISBLANK($C13)), NA(), HLOOKUP($C$7,OFFSET(INDIRECT("'"&amp;$C$5&amp;"'!A1"),2,MATCH($A$34,INDIRECT("'"&amp;$C$5&amp;"'!1:1"),0)-1, $AH$29+1,$BG$5),$AH13+1,FALSE)/HLOOKUP($C$6,OFFSET(INDIRECT("'"&amp;$C$5&amp;"'!A1"),2,MATCH($A$34,INDIRECT("'"&amp;$C$5&amp;"'!1:1"),0)-1, $AH$29+1,$BG$5),$AH13+1,FALSE))</f>
        <v/>
      </c>
      <c r="AN13" s="27" t="n"/>
      <c r="AO13">
        <f>AP13/AP$9*AO$9</f>
        <v/>
      </c>
      <c r="AP13">
        <f>IF(OR(ISBLANK($C$35),ISBLANK($C13)), NA(), HLOOKUP($C$7,OFFSET(INDIRECT("'"&amp;$C$5&amp;"'!A1"),2,MATCH($A$35,INDIRECT("'"&amp;$C$5&amp;"'!1:1"),0)-1, $AH$29+1,$BG$5),$AH13+1,FALSE)/HLOOKUP($C$6,OFFSET(INDIRECT("'"&amp;$C$5&amp;"'!A1"),2,MATCH($A$35,INDIRECT("'"&amp;$C$5&amp;"'!1:1"),0)-1, $AH$29+1,$BG$5),$AH13+1,FALSE))</f>
        <v/>
      </c>
      <c r="AR13">
        <f>AS13/AS$9*AR$9</f>
        <v/>
      </c>
      <c r="AS13">
        <f>IF(OR(ISBLANK($C$36),ISBLANK($C13)), NA(), HLOOKUP($C$7,OFFSET(INDIRECT("'"&amp;$C$5&amp;"'!A1"),2,MATCH($A$36,INDIRECT("'"&amp;$C$5&amp;"'!1:1"),0)-1, $AH$29+1,$BG$5),$AH13+1,FALSE)/HLOOKUP($C$6,OFFSET(INDIRECT("'"&amp;$C$5&amp;"'!A1"),2,MATCH($A$36,INDIRECT("'"&amp;$C$5&amp;"'!1:1"),0)-1, $AH$29+1,$BG$5),$AH13+1,FALSE))</f>
        <v/>
      </c>
      <c r="AU13">
        <f>AV13/AV$9*AU$9</f>
        <v/>
      </c>
      <c r="AV13">
        <f>IF(OR(ISBLANK($C$37),ISBLANK($C13)), NA(), HLOOKUP($C$7,OFFSET(INDIRECT("'"&amp;$C$5&amp;"'!A1"),2,MATCH($A$37,INDIRECT("'"&amp;$C$5&amp;"'!1:1"),0)-1, $AH$29+1,$BG$5),$AH13+1,FALSE)/HLOOKUP($C$6,OFFSET(INDIRECT("'"&amp;$C$5&amp;"'!A1"),2,MATCH($A$37,INDIRECT("'"&amp;$C$5&amp;"'!1:1"),0)-1, $AH$29+1,$BG$5),$AH13+1,FALSE))</f>
        <v/>
      </c>
      <c r="AX13">
        <f>AY13/AY$9*AX$9</f>
        <v/>
      </c>
      <c r="AY13">
        <f>IF(OR(ISBLANK($C$38),ISBLANK($C13)), NA(), HLOOKUP($C$7,OFFSET(INDIRECT("'"&amp;$C$5&amp;"'!A1"),2,MATCH($A$38,INDIRECT("'"&amp;$C$5&amp;"'!1:1"),0)-1, $AH$29+1,$BG$5),$AH13+1,FALSE)/HLOOKUP($C$6,OFFSET(INDIRECT("'"&amp;$C$5&amp;"'!A1"),2,MATCH($A$38,INDIRECT("'"&amp;$C$5&amp;"'!1:1"),0)-1, $AH$29+1,$BG$5),$AH13+1,FALSE))</f>
        <v/>
      </c>
      <c r="BA13">
        <f>BB13/BB$9*BA$9</f>
        <v/>
      </c>
      <c r="BB13">
        <f>IF(OR(ISBLANK($C$39),ISBLANK($C13)), NA(), HLOOKUP($C$7,OFFSET(INDIRECT("'"&amp;$C$5&amp;"'!A1"),2,MATCH($A$39,INDIRECT("'"&amp;$C$5&amp;"'!1:1"),0)-1, $AH$29+1,$BG$5),$AH13+1,FALSE)/HLOOKUP($C$6,OFFSET(INDIRECT("'"&amp;$C$5&amp;"'!A1"),2,MATCH($A$39,INDIRECT("'"&amp;$C$5&amp;"'!1:1"),0)-1, $AH$29+1,$BG$5),$AH13+1,FALSE))</f>
        <v/>
      </c>
      <c r="BD13">
        <f>BE13/BE$9*BD$9</f>
        <v/>
      </c>
      <c r="BE13">
        <f>IF(OR(ISBLANK($C$40),ISBLANK($C13)), NA(), HLOOKUP($C$7,OFFSET(INDIRECT("'"&amp;$C$5&amp;"'!A1"),2,MATCH($A$40,INDIRECT("'"&amp;$C$5&amp;"'!1:1"),0)-1, $AH$29+1,$BG$5),$AH13+1,FALSE)/HLOOKUP($C$6,OFFSET(INDIRECT("'"&amp;$C$5&amp;"'!A1"),2,MATCH($A$40,INDIRECT("'"&amp;$C$5&amp;"'!1:1"),0)-1, $AH$29+1,$BG$5),$AH13+1,FALSE))</f>
        <v/>
      </c>
      <c r="BF13" t="n">
        <v>4</v>
      </c>
      <c r="BI13" s="21" t="inlineStr">
        <is>
          <t>67Zn_64Zn</t>
        </is>
      </c>
      <c r="BJ13" t="inlineStr">
        <is>
          <t>66Zn</t>
        </is>
      </c>
      <c r="BK13" t="inlineStr">
        <is>
          <t>68Zn</t>
        </is>
      </c>
      <c r="BL13" t="inlineStr">
        <is>
          <t>70Zn</t>
        </is>
      </c>
      <c r="BV13" s="5" t="n"/>
    </row>
    <row r="14">
      <c r="A14" t="inlineStr">
        <is>
          <t>m3.0_z0.01000_irv00_STANDARD_TDU11</t>
        </is>
      </c>
      <c r="C14" s="10" t="inlineStr">
        <is>
          <t>x</t>
        </is>
      </c>
      <c r="D14" s="11" t="inlineStr">
        <is>
          <t>x</t>
        </is>
      </c>
      <c r="AG14" s="26" t="n"/>
      <c r="AH14" s="28" t="n">
        <v>5</v>
      </c>
      <c r="AI14" s="28">
        <f>AJ14/AJ$9*AI$9</f>
        <v/>
      </c>
      <c r="AJ14" s="28">
        <f>IF(OR(ISBLANK($C$33),ISBLANK($C14)), NA(), HLOOKUP($C$7,OFFSET(INDIRECT("'"&amp;$C$5&amp;"'!A1"),2,MATCH($A$33,INDIRECT("'"&amp;$C$5&amp;"'!1:1"),0)-1, $AH$29+1,$BG$5),$AH14+1,FALSE)/HLOOKUP($C$6,OFFSET(INDIRECT("'"&amp;$C$5&amp;"'!A1"),2,MATCH($A$33,INDIRECT("'"&amp;$C$5&amp;"'!1:1"),0)-1, $AH$29+1,$BG$5),$AH14+1,FALSE))</f>
        <v/>
      </c>
      <c r="AK14" s="28" t="n"/>
      <c r="AL14" s="28">
        <f>AM14/AM$9*AL$9</f>
        <v/>
      </c>
      <c r="AM14" s="28">
        <f>IF(OR(ISBLANK($C$34),ISBLANK($C14)), NA(), HLOOKUP($C$7,OFFSET(INDIRECT("'"&amp;$C$5&amp;"'!A1"),2,MATCH($A$34,INDIRECT("'"&amp;$C$5&amp;"'!1:1"),0)-1, $AH$29+1,$BG$5),$AH14+1,FALSE)/HLOOKUP($C$6,OFFSET(INDIRECT("'"&amp;$C$5&amp;"'!A1"),2,MATCH($A$34,INDIRECT("'"&amp;$C$5&amp;"'!1:1"),0)-1, $AH$29+1,$BG$5),$AH14+1,FALSE))</f>
        <v/>
      </c>
      <c r="AN14" s="28" t="n"/>
      <c r="AO14" s="20">
        <f>AP14/AP$9*AO$9</f>
        <v/>
      </c>
      <c r="AP14" s="20">
        <f>IF(OR(ISBLANK($C$35),ISBLANK($C14)), NA(), HLOOKUP($C$7,OFFSET(INDIRECT("'"&amp;$C$5&amp;"'!A1"),2,MATCH($A$35,INDIRECT("'"&amp;$C$5&amp;"'!1:1"),0)-1, $AH$29+1,$BG$5),$AH14+1,FALSE)/HLOOKUP($C$6,OFFSET(INDIRECT("'"&amp;$C$5&amp;"'!A1"),2,MATCH($A$35,INDIRECT("'"&amp;$C$5&amp;"'!1:1"),0)-1, $AH$29+1,$BG$5),$AH14+1,FALSE))</f>
        <v/>
      </c>
      <c r="AQ14" s="20" t="n"/>
      <c r="AR14" s="20">
        <f>AS14/AS$9*AR$9</f>
        <v/>
      </c>
      <c r="AS14" s="20">
        <f>IF(OR(ISBLANK($C$36),ISBLANK($C14)), NA(), HLOOKUP($C$7,OFFSET(INDIRECT("'"&amp;$C$5&amp;"'!A1"),2,MATCH($A$36,INDIRECT("'"&amp;$C$5&amp;"'!1:1"),0)-1, $AH$29+1,$BG$5),$AH14+1,FALSE)/HLOOKUP($C$6,OFFSET(INDIRECT("'"&amp;$C$5&amp;"'!A1"),2,MATCH($A$36,INDIRECT("'"&amp;$C$5&amp;"'!1:1"),0)-1, $AH$29+1,$BG$5),$AH14+1,FALSE))</f>
        <v/>
      </c>
      <c r="AT14" s="20" t="n"/>
      <c r="AU14" s="20">
        <f>AV14/AV$9*AU$9</f>
        <v/>
      </c>
      <c r="AV14" s="20">
        <f>IF(OR(ISBLANK($C$37),ISBLANK($C14)), NA(), HLOOKUP($C$7,OFFSET(INDIRECT("'"&amp;$C$5&amp;"'!A1"),2,MATCH($A$37,INDIRECT("'"&amp;$C$5&amp;"'!1:1"),0)-1, $AH$29+1,$BG$5),$AH14+1,FALSE)/HLOOKUP($C$6,OFFSET(INDIRECT("'"&amp;$C$5&amp;"'!A1"),2,MATCH($A$37,INDIRECT("'"&amp;$C$5&amp;"'!1:1"),0)-1, $AH$29+1,$BG$5),$AH14+1,FALSE))</f>
        <v/>
      </c>
      <c r="AW14" s="20" t="n"/>
      <c r="AX14" s="20">
        <f>AY14/AY$9*AX$9</f>
        <v/>
      </c>
      <c r="AY14" s="20">
        <f>IF(OR(ISBLANK($C$38),ISBLANK($C14)), NA(), HLOOKUP($C$7,OFFSET(INDIRECT("'"&amp;$C$5&amp;"'!A1"),2,MATCH($A$38,INDIRECT("'"&amp;$C$5&amp;"'!1:1"),0)-1, $AH$29+1,$BG$5),$AH14+1,FALSE)/HLOOKUP($C$6,OFFSET(INDIRECT("'"&amp;$C$5&amp;"'!A1"),2,MATCH($A$38,INDIRECT("'"&amp;$C$5&amp;"'!1:1"),0)-1, $AH$29+1,$BG$5),$AH14+1,FALSE))</f>
        <v/>
      </c>
      <c r="AZ14" s="20" t="n"/>
      <c r="BA14" s="20">
        <f>BB14/BB$9*BA$9</f>
        <v/>
      </c>
      <c r="BB14" s="20">
        <f>IF(OR(ISBLANK($C$39),ISBLANK($C14)), NA(), HLOOKUP($C$7,OFFSET(INDIRECT("'"&amp;$C$5&amp;"'!A1"),2,MATCH($A$39,INDIRECT("'"&amp;$C$5&amp;"'!1:1"),0)-1, $AH$29+1,$BG$5),$AH14+1,FALSE)/HLOOKUP($C$6,OFFSET(INDIRECT("'"&amp;$C$5&amp;"'!A1"),2,MATCH($A$39,INDIRECT("'"&amp;$C$5&amp;"'!1:1"),0)-1, $AH$29+1,$BG$5),$AH14+1,FALSE))</f>
        <v/>
      </c>
      <c r="BC14" s="20" t="n"/>
      <c r="BD14" s="20">
        <f>BE14/BE$9*BD$9</f>
        <v/>
      </c>
      <c r="BE14" s="20">
        <f>IF(OR(ISBLANK($C$40),ISBLANK($C14)), NA(), HLOOKUP($C$7,OFFSET(INDIRECT("'"&amp;$C$5&amp;"'!A1"),2,MATCH($A$40,INDIRECT("'"&amp;$C$5&amp;"'!1:1"),0)-1, $AH$29+1,$BG$5),$AH14+1,FALSE)/HLOOKUP($C$6,OFFSET(INDIRECT("'"&amp;$C$5&amp;"'!A1"),2,MATCH($A$40,INDIRECT("'"&amp;$C$5&amp;"'!1:1"),0)-1, $AH$29+1,$BG$5),$AH14+1,FALSE))</f>
        <v/>
      </c>
      <c r="BF14" s="20" t="n">
        <v>5</v>
      </c>
      <c r="BI14" s="21" t="inlineStr">
        <is>
          <t>68Zn_64Zn</t>
        </is>
      </c>
      <c r="BJ14" t="inlineStr">
        <is>
          <t>66Zn</t>
        </is>
      </c>
      <c r="BK14" t="inlineStr">
        <is>
          <t>67Zn</t>
        </is>
      </c>
      <c r="BL14" t="inlineStr">
        <is>
          <t>70Zn</t>
        </is>
      </c>
      <c r="BV14" s="5" t="n"/>
    </row>
    <row r="15">
      <c r="A15" t="inlineStr">
        <is>
          <t>m3.0_z0.00200_irv00_STANDARD_TDU10</t>
        </is>
      </c>
      <c r="C15" s="10" t="inlineStr">
        <is>
          <t>x</t>
        </is>
      </c>
      <c r="D15" s="11" t="inlineStr">
        <is>
          <t>x</t>
        </is>
      </c>
      <c r="AG15" s="26" t="n"/>
      <c r="AH15" s="27" t="n">
        <v>6</v>
      </c>
      <c r="AI15" s="27">
        <f>AJ15/AJ$9*AI$9</f>
        <v/>
      </c>
      <c r="AJ15" s="27">
        <f>IF(OR(ISBLANK($C$33),ISBLANK($C15)), NA(), HLOOKUP($C$7,OFFSET(INDIRECT("'"&amp;$C$5&amp;"'!A1"),2,MATCH($A$33,INDIRECT("'"&amp;$C$5&amp;"'!1:1"),0)-1, $AH$29+1,$BG$5),$AH15+1,FALSE)/HLOOKUP($C$6,OFFSET(INDIRECT("'"&amp;$C$5&amp;"'!A1"),2,MATCH($A$33,INDIRECT("'"&amp;$C$5&amp;"'!1:1"),0)-1, $AH$29+1,$BG$5),$AH15+1,FALSE))</f>
        <v/>
      </c>
      <c r="AK15" s="27" t="n"/>
      <c r="AL15" s="27">
        <f>AM15/AM$9*AL$9</f>
        <v/>
      </c>
      <c r="AM15" s="27">
        <f>IF(OR(ISBLANK($C$34),ISBLANK($C15)), NA(), HLOOKUP($C$7,OFFSET(INDIRECT("'"&amp;$C$5&amp;"'!A1"),2,MATCH($A$34,INDIRECT("'"&amp;$C$5&amp;"'!1:1"),0)-1, $AH$29+1,$BG$5),$AH15+1,FALSE)/HLOOKUP($C$6,OFFSET(INDIRECT("'"&amp;$C$5&amp;"'!A1"),2,MATCH($A$34,INDIRECT("'"&amp;$C$5&amp;"'!1:1"),0)-1, $AH$29+1,$BG$5),$AH15+1,FALSE))</f>
        <v/>
      </c>
      <c r="AN15" s="27" t="n"/>
      <c r="AO15">
        <f>AP15/AP$9*AO$9</f>
        <v/>
      </c>
      <c r="AP15">
        <f>IF(OR(ISBLANK($C$35),ISBLANK($C15)), NA(), HLOOKUP($C$7,OFFSET(INDIRECT("'"&amp;$C$5&amp;"'!A1"),2,MATCH($A$35,INDIRECT("'"&amp;$C$5&amp;"'!1:1"),0)-1, $AH$29+1,$BG$5),$AH15+1,FALSE)/HLOOKUP($C$6,OFFSET(INDIRECT("'"&amp;$C$5&amp;"'!A1"),2,MATCH($A$35,INDIRECT("'"&amp;$C$5&amp;"'!1:1"),0)-1, $AH$29+1,$BG$5),$AH15+1,FALSE))</f>
        <v/>
      </c>
      <c r="AR15">
        <f>AS15/AS$9*AR$9</f>
        <v/>
      </c>
      <c r="AS15">
        <f>IF(OR(ISBLANK($C$36),ISBLANK($C15)), NA(), HLOOKUP($C$7,OFFSET(INDIRECT("'"&amp;$C$5&amp;"'!A1"),2,MATCH($A$36,INDIRECT("'"&amp;$C$5&amp;"'!1:1"),0)-1, $AH$29+1,$BG$5),$AH15+1,FALSE)/HLOOKUP($C$6,OFFSET(INDIRECT("'"&amp;$C$5&amp;"'!A1"),2,MATCH($A$36,INDIRECT("'"&amp;$C$5&amp;"'!1:1"),0)-1, $AH$29+1,$BG$5),$AH15+1,FALSE))</f>
        <v/>
      </c>
      <c r="AU15">
        <f>AV15/AV$9*AU$9</f>
        <v/>
      </c>
      <c r="AV15">
        <f>IF(OR(ISBLANK($C$37),ISBLANK($C15)), NA(), HLOOKUP($C$7,OFFSET(INDIRECT("'"&amp;$C$5&amp;"'!A1"),2,MATCH($A$37,INDIRECT("'"&amp;$C$5&amp;"'!1:1"),0)-1, $AH$29+1,$BG$5),$AH15+1,FALSE)/HLOOKUP($C$6,OFFSET(INDIRECT("'"&amp;$C$5&amp;"'!A1"),2,MATCH($A$37,INDIRECT("'"&amp;$C$5&amp;"'!1:1"),0)-1, $AH$29+1,$BG$5),$AH15+1,FALSE))</f>
        <v/>
      </c>
      <c r="AX15">
        <f>AY15/AY$9*AX$9</f>
        <v/>
      </c>
      <c r="AY15">
        <f>IF(OR(ISBLANK($C$38),ISBLANK($C15)), NA(), HLOOKUP($C$7,OFFSET(INDIRECT("'"&amp;$C$5&amp;"'!A1"),2,MATCH($A$38,INDIRECT("'"&amp;$C$5&amp;"'!1:1"),0)-1, $AH$29+1,$BG$5),$AH15+1,FALSE)/HLOOKUP($C$6,OFFSET(INDIRECT("'"&amp;$C$5&amp;"'!A1"),2,MATCH($A$38,INDIRECT("'"&amp;$C$5&amp;"'!1:1"),0)-1, $AH$29+1,$BG$5),$AH15+1,FALSE))</f>
        <v/>
      </c>
      <c r="BA15">
        <f>BB15/BB$9*BA$9</f>
        <v/>
      </c>
      <c r="BB15">
        <f>IF(OR(ISBLANK($C$39),ISBLANK($C15)), NA(), HLOOKUP($C$7,OFFSET(INDIRECT("'"&amp;$C$5&amp;"'!A1"),2,MATCH($A$39,INDIRECT("'"&amp;$C$5&amp;"'!1:1"),0)-1, $AH$29+1,$BG$5),$AH15+1,FALSE)/HLOOKUP($C$6,OFFSET(INDIRECT("'"&amp;$C$5&amp;"'!A1"),2,MATCH($A$39,INDIRECT("'"&amp;$C$5&amp;"'!1:1"),0)-1, $AH$29+1,$BG$5),$AH15+1,FALSE))</f>
        <v/>
      </c>
      <c r="BD15">
        <f>BE15/BE$9*BD$9</f>
        <v/>
      </c>
      <c r="BE15">
        <f>IF(OR(ISBLANK($C$40),ISBLANK($C15)), NA(), HLOOKUP($C$7,OFFSET(INDIRECT("'"&amp;$C$5&amp;"'!A1"),2,MATCH($A$40,INDIRECT("'"&amp;$C$5&amp;"'!1:1"),0)-1, $AH$29+1,$BG$5),$AH15+1,FALSE)/HLOOKUP($C$6,OFFSET(INDIRECT("'"&amp;$C$5&amp;"'!A1"),2,MATCH($A$40,INDIRECT("'"&amp;$C$5&amp;"'!1:1"),0)-1, $AH$29+1,$BG$5),$AH15+1,FALSE))</f>
        <v/>
      </c>
      <c r="BF15" t="n">
        <v>6</v>
      </c>
      <c r="BI15" s="21" t="inlineStr">
        <is>
          <t>86Sr_88Sr</t>
        </is>
      </c>
      <c r="BJ15" t="inlineStr">
        <is>
          <t>84Sr</t>
        </is>
      </c>
      <c r="BK15" t="inlineStr">
        <is>
          <t>87Sr</t>
        </is>
      </c>
      <c r="BV15" s="5" t="n"/>
    </row>
    <row r="16">
      <c r="A16" t="inlineStr">
        <is>
          <t>m4.0_z0.00200_irv00_STANDARD_TDU15</t>
        </is>
      </c>
      <c r="C16" s="10" t="inlineStr">
        <is>
          <t>x</t>
        </is>
      </c>
      <c r="D16" s="11" t="inlineStr">
        <is>
          <t>x</t>
        </is>
      </c>
      <c r="AG16" s="26" t="n"/>
      <c r="AH16" s="28" t="n">
        <v>7</v>
      </c>
      <c r="AI16" s="28">
        <f>AJ16/AJ$9*AI$9</f>
        <v/>
      </c>
      <c r="AJ16" s="28">
        <f>IF(OR(ISBLANK($C$33),ISBLANK($C16)), NA(), HLOOKUP($C$7,OFFSET(INDIRECT("'"&amp;$C$5&amp;"'!A1"),2,MATCH($A$33,INDIRECT("'"&amp;$C$5&amp;"'!1:1"),0)-1, $AH$29+1,$BG$5),$AH16+1,FALSE)/HLOOKUP($C$6,OFFSET(INDIRECT("'"&amp;$C$5&amp;"'!A1"),2,MATCH($A$33,INDIRECT("'"&amp;$C$5&amp;"'!1:1"),0)-1, $AH$29+1,$BG$5),$AH16+1,FALSE))</f>
        <v/>
      </c>
      <c r="AK16" s="28" t="n"/>
      <c r="AL16" s="28">
        <f>AM16/AM$9*AL$9</f>
        <v/>
      </c>
      <c r="AM16" s="28">
        <f>IF(OR(ISBLANK($C$34),ISBLANK($C16)), NA(), HLOOKUP($C$7,OFFSET(INDIRECT("'"&amp;$C$5&amp;"'!A1"),2,MATCH($A$34,INDIRECT("'"&amp;$C$5&amp;"'!1:1"),0)-1, $AH$29+1,$BG$5),$AH16+1,FALSE)/HLOOKUP($C$6,OFFSET(INDIRECT("'"&amp;$C$5&amp;"'!A1"),2,MATCH($A$34,INDIRECT("'"&amp;$C$5&amp;"'!1:1"),0)-1, $AH$29+1,$BG$5),$AH16+1,FALSE))</f>
        <v/>
      </c>
      <c r="AN16" s="28" t="n"/>
      <c r="AO16" s="20">
        <f>AP16/AP$9*AO$9</f>
        <v/>
      </c>
      <c r="AP16" s="20">
        <f>IF(OR(ISBLANK($C$35),ISBLANK($C16)), NA(), HLOOKUP($C$7,OFFSET(INDIRECT("'"&amp;$C$5&amp;"'!A1"),2,MATCH($A$35,INDIRECT("'"&amp;$C$5&amp;"'!1:1"),0)-1, $AH$29+1,$BG$5),$AH16+1,FALSE)/HLOOKUP($C$6,OFFSET(INDIRECT("'"&amp;$C$5&amp;"'!A1"),2,MATCH($A$35,INDIRECT("'"&amp;$C$5&amp;"'!1:1"),0)-1, $AH$29+1,$BG$5),$AH16+1,FALSE))</f>
        <v/>
      </c>
      <c r="AQ16" s="20" t="n"/>
      <c r="AR16" s="20">
        <f>AS16/AS$9*AR$9</f>
        <v/>
      </c>
      <c r="AS16" s="20">
        <f>IF(OR(ISBLANK($C$36),ISBLANK($C16)), NA(), HLOOKUP($C$7,OFFSET(INDIRECT("'"&amp;$C$5&amp;"'!A1"),2,MATCH($A$36,INDIRECT("'"&amp;$C$5&amp;"'!1:1"),0)-1, $AH$29+1,$BG$5),$AH16+1,FALSE)/HLOOKUP($C$6,OFFSET(INDIRECT("'"&amp;$C$5&amp;"'!A1"),2,MATCH($A$36,INDIRECT("'"&amp;$C$5&amp;"'!1:1"),0)-1, $AH$29+1,$BG$5),$AH16+1,FALSE))</f>
        <v/>
      </c>
      <c r="AT16" s="20" t="n"/>
      <c r="AU16" s="20">
        <f>AV16/AV$9*AU$9</f>
        <v/>
      </c>
      <c r="AV16" s="20">
        <f>IF(OR(ISBLANK($C$37),ISBLANK($C16)), NA(), HLOOKUP($C$7,OFFSET(INDIRECT("'"&amp;$C$5&amp;"'!A1"),2,MATCH($A$37,INDIRECT("'"&amp;$C$5&amp;"'!1:1"),0)-1, $AH$29+1,$BG$5),$AH16+1,FALSE)/HLOOKUP($C$6,OFFSET(INDIRECT("'"&amp;$C$5&amp;"'!A1"),2,MATCH($A$37,INDIRECT("'"&amp;$C$5&amp;"'!1:1"),0)-1, $AH$29+1,$BG$5),$AH16+1,FALSE))</f>
        <v/>
      </c>
      <c r="AW16" s="20" t="n"/>
      <c r="AX16" s="20">
        <f>AY16/AY$9*AX$9</f>
        <v/>
      </c>
      <c r="AY16" s="20">
        <f>IF(OR(ISBLANK($C$38),ISBLANK($C16)), NA(), HLOOKUP($C$7,OFFSET(INDIRECT("'"&amp;$C$5&amp;"'!A1"),2,MATCH($A$38,INDIRECT("'"&amp;$C$5&amp;"'!1:1"),0)-1, $AH$29+1,$BG$5),$AH16+1,FALSE)/HLOOKUP($C$6,OFFSET(INDIRECT("'"&amp;$C$5&amp;"'!A1"),2,MATCH($A$38,INDIRECT("'"&amp;$C$5&amp;"'!1:1"),0)-1, $AH$29+1,$BG$5),$AH16+1,FALSE))</f>
        <v/>
      </c>
      <c r="AZ16" s="20" t="n"/>
      <c r="BA16" s="20">
        <f>BB16/BB$9*BA$9</f>
        <v/>
      </c>
      <c r="BB16" s="20">
        <f>IF(OR(ISBLANK($C$39),ISBLANK($C16)), NA(), HLOOKUP($C$7,OFFSET(INDIRECT("'"&amp;$C$5&amp;"'!A1"),2,MATCH($A$39,INDIRECT("'"&amp;$C$5&amp;"'!1:1"),0)-1, $AH$29+1,$BG$5),$AH16+1,FALSE)/HLOOKUP($C$6,OFFSET(INDIRECT("'"&amp;$C$5&amp;"'!A1"),2,MATCH($A$39,INDIRECT("'"&amp;$C$5&amp;"'!1:1"),0)-1, $AH$29+1,$BG$5),$AH16+1,FALSE))</f>
        <v/>
      </c>
      <c r="BC16" s="20" t="n"/>
      <c r="BD16" s="20">
        <f>BE16/BE$9*BD$9</f>
        <v/>
      </c>
      <c r="BE16" s="20">
        <f>IF(OR(ISBLANK($C$40),ISBLANK($C16)), NA(), HLOOKUP($C$7,OFFSET(INDIRECT("'"&amp;$C$5&amp;"'!A1"),2,MATCH($A$40,INDIRECT("'"&amp;$C$5&amp;"'!1:1"),0)-1, $AH$29+1,$BG$5),$AH16+1,FALSE)/HLOOKUP($C$6,OFFSET(INDIRECT("'"&amp;$C$5&amp;"'!A1"),2,MATCH($A$40,INDIRECT("'"&amp;$C$5&amp;"'!1:1"),0)-1, $AH$29+1,$BG$5),$AH16+1,FALSE))</f>
        <v/>
      </c>
      <c r="BF16" s="20" t="n">
        <v>7</v>
      </c>
      <c r="BI16" s="21" t="inlineStr">
        <is>
          <t>94Zr_90Zr</t>
        </is>
      </c>
      <c r="BJ16" t="inlineStr">
        <is>
          <t>91Zr</t>
        </is>
      </c>
      <c r="BK16" t="inlineStr">
        <is>
          <t>92Zr</t>
        </is>
      </c>
      <c r="BL16" t="inlineStr">
        <is>
          <t>96Zr</t>
        </is>
      </c>
      <c r="BV16" s="5" t="n"/>
    </row>
    <row r="17">
      <c r="A17" t="inlineStr">
        <is>
          <t>m4.0_z0.01000_irv00_STANDARD_TDU8</t>
        </is>
      </c>
      <c r="C17" s="10" t="inlineStr">
        <is>
          <t>x</t>
        </is>
      </c>
      <c r="D17" s="11" t="inlineStr">
        <is>
          <t>x</t>
        </is>
      </c>
      <c r="AG17" s="26" t="n"/>
      <c r="AH17" s="27" t="n">
        <v>8</v>
      </c>
      <c r="AI17" s="27">
        <f>AJ17/AJ$9*AI$9</f>
        <v/>
      </c>
      <c r="AJ17" s="27">
        <f>IF(OR(ISBLANK($C$33),ISBLANK($C17)), NA(), HLOOKUP($C$7,OFFSET(INDIRECT("'"&amp;$C$5&amp;"'!A1"),2,MATCH($A$33,INDIRECT("'"&amp;$C$5&amp;"'!1:1"),0)-1, $AH$29+1,$BG$5),$AH17+1,FALSE)/HLOOKUP($C$6,OFFSET(INDIRECT("'"&amp;$C$5&amp;"'!A1"),2,MATCH($A$33,INDIRECT("'"&amp;$C$5&amp;"'!1:1"),0)-1, $AH$29+1,$BG$5),$AH17+1,FALSE))</f>
        <v/>
      </c>
      <c r="AK17" s="27" t="n"/>
      <c r="AL17" s="27">
        <f>AM17/AM$9*AL$9</f>
        <v/>
      </c>
      <c r="AM17" s="27">
        <f>IF(OR(ISBLANK($C$34),ISBLANK($C17)), NA(), HLOOKUP($C$7,OFFSET(INDIRECT("'"&amp;$C$5&amp;"'!A1"),2,MATCH($A$34,INDIRECT("'"&amp;$C$5&amp;"'!1:1"),0)-1, $AH$29+1,$BG$5),$AH17+1,FALSE)/HLOOKUP($C$6,OFFSET(INDIRECT("'"&amp;$C$5&amp;"'!A1"),2,MATCH($A$34,INDIRECT("'"&amp;$C$5&amp;"'!1:1"),0)-1, $AH$29+1,$BG$5),$AH17+1,FALSE))</f>
        <v/>
      </c>
      <c r="AN17" s="27" t="n"/>
      <c r="AO17">
        <f>AP17/AP$9*AO$9</f>
        <v/>
      </c>
      <c r="AP17">
        <f>IF(OR(ISBLANK($C$35),ISBLANK($C17)), NA(), HLOOKUP($C$7,OFFSET(INDIRECT("'"&amp;$C$5&amp;"'!A1"),2,MATCH($A$35,INDIRECT("'"&amp;$C$5&amp;"'!1:1"),0)-1, $AH$29+1,$BG$5),$AH17+1,FALSE)/HLOOKUP($C$6,OFFSET(INDIRECT("'"&amp;$C$5&amp;"'!A1"),2,MATCH($A$35,INDIRECT("'"&amp;$C$5&amp;"'!1:1"),0)-1, $AH$29+1,$BG$5),$AH17+1,FALSE))</f>
        <v/>
      </c>
      <c r="AR17">
        <f>AS17/AS$9*AR$9</f>
        <v/>
      </c>
      <c r="AS17">
        <f>IF(OR(ISBLANK($C$36),ISBLANK($C17)), NA(), HLOOKUP($C$7,OFFSET(INDIRECT("'"&amp;$C$5&amp;"'!A1"),2,MATCH($A$36,INDIRECT("'"&amp;$C$5&amp;"'!1:1"),0)-1, $AH$29+1,$BG$5),$AH17+1,FALSE)/HLOOKUP($C$6,OFFSET(INDIRECT("'"&amp;$C$5&amp;"'!A1"),2,MATCH($A$36,INDIRECT("'"&amp;$C$5&amp;"'!1:1"),0)-1, $AH$29+1,$BG$5),$AH17+1,FALSE))</f>
        <v/>
      </c>
      <c r="AU17">
        <f>AV17/AV$9*AU$9</f>
        <v/>
      </c>
      <c r="AV17">
        <f>IF(OR(ISBLANK($C$37),ISBLANK($C17)), NA(), HLOOKUP($C$7,OFFSET(INDIRECT("'"&amp;$C$5&amp;"'!A1"),2,MATCH($A$37,INDIRECT("'"&amp;$C$5&amp;"'!1:1"),0)-1, $AH$29+1,$BG$5),$AH17+1,FALSE)/HLOOKUP($C$6,OFFSET(INDIRECT("'"&amp;$C$5&amp;"'!A1"),2,MATCH($A$37,INDIRECT("'"&amp;$C$5&amp;"'!1:1"),0)-1, $AH$29+1,$BG$5),$AH17+1,FALSE))</f>
        <v/>
      </c>
      <c r="AX17">
        <f>AY17/AY$9*AX$9</f>
        <v/>
      </c>
      <c r="AY17">
        <f>IF(OR(ISBLANK($C$38),ISBLANK($C17)), NA(), HLOOKUP($C$7,OFFSET(INDIRECT("'"&amp;$C$5&amp;"'!A1"),2,MATCH($A$38,INDIRECT("'"&amp;$C$5&amp;"'!1:1"),0)-1, $AH$29+1,$BG$5),$AH17+1,FALSE)/HLOOKUP($C$6,OFFSET(INDIRECT("'"&amp;$C$5&amp;"'!A1"),2,MATCH($A$38,INDIRECT("'"&amp;$C$5&amp;"'!1:1"),0)-1, $AH$29+1,$BG$5),$AH17+1,FALSE))</f>
        <v/>
      </c>
      <c r="BA17">
        <f>BB17/BB$9*BA$9</f>
        <v/>
      </c>
      <c r="BB17">
        <f>IF(OR(ISBLANK($C$39),ISBLANK($C17)), NA(), HLOOKUP($C$7,OFFSET(INDIRECT("'"&amp;$C$5&amp;"'!A1"),2,MATCH($A$39,INDIRECT("'"&amp;$C$5&amp;"'!1:1"),0)-1, $AH$29+1,$BG$5),$AH17+1,FALSE)/HLOOKUP($C$6,OFFSET(INDIRECT("'"&amp;$C$5&amp;"'!A1"),2,MATCH($A$39,INDIRECT("'"&amp;$C$5&amp;"'!1:1"),0)-1, $AH$29+1,$BG$5),$AH17+1,FALSE))</f>
        <v/>
      </c>
      <c r="BD17">
        <f>BE17/BE$9*BD$9</f>
        <v/>
      </c>
      <c r="BE17">
        <f>IF(OR(ISBLANK($C$40),ISBLANK($C17)), NA(), HLOOKUP($C$7,OFFSET(INDIRECT("'"&amp;$C$5&amp;"'!A1"),2,MATCH($A$40,INDIRECT("'"&amp;$C$5&amp;"'!1:1"),0)-1, $AH$29+1,$BG$5),$AH17+1,FALSE)/HLOOKUP($C$6,OFFSET(INDIRECT("'"&amp;$C$5&amp;"'!A1"),2,MATCH($A$40,INDIRECT("'"&amp;$C$5&amp;"'!1:1"),0)-1, $AH$29+1,$BG$5),$AH17+1,FALSE))</f>
        <v/>
      </c>
      <c r="BF17" t="n">
        <v>8</v>
      </c>
      <c r="BI17" s="21" t="inlineStr">
        <is>
          <t>98Mo_96Mo</t>
        </is>
      </c>
      <c r="BJ17" t="inlineStr">
        <is>
          <t>92Mo</t>
        </is>
      </c>
      <c r="BK17" t="inlineStr">
        <is>
          <t>94Mo</t>
        </is>
      </c>
      <c r="BL17" t="inlineStr">
        <is>
          <t>95Mo</t>
        </is>
      </c>
      <c r="BM17" t="inlineStr">
        <is>
          <t>97Mo</t>
        </is>
      </c>
      <c r="BN17" t="inlineStr">
        <is>
          <t>100Mo</t>
        </is>
      </c>
      <c r="BV17" s="5" t="n"/>
    </row>
    <row r="18">
      <c r="A18" t="inlineStr">
        <is>
          <t>m4.0_z0.00010_irv00_STANDARD_TDU25</t>
        </is>
      </c>
      <c r="C18" s="10" t="inlineStr">
        <is>
          <t>x</t>
        </is>
      </c>
      <c r="D18" s="11" t="inlineStr">
        <is>
          <t>x</t>
        </is>
      </c>
      <c r="AG18" s="26" t="n"/>
      <c r="AH18" s="28" t="n">
        <v>9</v>
      </c>
      <c r="AI18" s="28">
        <f>AJ18/AJ$9*AI$9</f>
        <v/>
      </c>
      <c r="AJ18" s="28">
        <f>IF(OR(ISBLANK($C$33),ISBLANK($C18)), NA(), HLOOKUP($C$7,OFFSET(INDIRECT("'"&amp;$C$5&amp;"'!A1"),2,MATCH($A$33,INDIRECT("'"&amp;$C$5&amp;"'!1:1"),0)-1, $AH$29+1,$BG$5),$AH18+1,FALSE)/HLOOKUP($C$6,OFFSET(INDIRECT("'"&amp;$C$5&amp;"'!A1"),2,MATCH($A$33,INDIRECT("'"&amp;$C$5&amp;"'!1:1"),0)-1, $AH$29+1,$BG$5),$AH18+1,FALSE))</f>
        <v/>
      </c>
      <c r="AK18" s="28" t="n"/>
      <c r="AL18" s="28">
        <f>AM18/AM$9*AL$9</f>
        <v/>
      </c>
      <c r="AM18" s="28">
        <f>IF(OR(ISBLANK($C$34),ISBLANK($C18)), NA(), HLOOKUP($C$7,OFFSET(INDIRECT("'"&amp;$C$5&amp;"'!A1"),2,MATCH($A$34,INDIRECT("'"&amp;$C$5&amp;"'!1:1"),0)-1, $AH$29+1,$BG$5),$AH18+1,FALSE)/HLOOKUP($C$6,OFFSET(INDIRECT("'"&amp;$C$5&amp;"'!A1"),2,MATCH($A$34,INDIRECT("'"&amp;$C$5&amp;"'!1:1"),0)-1, $AH$29+1,$BG$5),$AH18+1,FALSE))</f>
        <v/>
      </c>
      <c r="AN18" s="28" t="n"/>
      <c r="AO18" s="20">
        <f>AP18/AP$9*AO$9</f>
        <v/>
      </c>
      <c r="AP18" s="20">
        <f>IF(OR(ISBLANK($C$35),ISBLANK($C18)), NA(), HLOOKUP($C$7,OFFSET(INDIRECT("'"&amp;$C$5&amp;"'!A1"),2,MATCH($A$35,INDIRECT("'"&amp;$C$5&amp;"'!1:1"),0)-1, $AH$29+1,$BG$5),$AH18+1,FALSE)/HLOOKUP($C$6,OFFSET(INDIRECT("'"&amp;$C$5&amp;"'!A1"),2,MATCH($A$35,INDIRECT("'"&amp;$C$5&amp;"'!1:1"),0)-1, $AH$29+1,$BG$5),$AH18+1,FALSE))</f>
        <v/>
      </c>
      <c r="AQ18" s="20" t="n"/>
      <c r="AR18" s="20">
        <f>AS18/AS$9*AR$9</f>
        <v/>
      </c>
      <c r="AS18" s="20">
        <f>IF(OR(ISBLANK($C$36),ISBLANK($C18)), NA(), HLOOKUP($C$7,OFFSET(INDIRECT("'"&amp;$C$5&amp;"'!A1"),2,MATCH($A$36,INDIRECT("'"&amp;$C$5&amp;"'!1:1"),0)-1, $AH$29+1,$BG$5),$AH18+1,FALSE)/HLOOKUP($C$6,OFFSET(INDIRECT("'"&amp;$C$5&amp;"'!A1"),2,MATCH($A$36,INDIRECT("'"&amp;$C$5&amp;"'!1:1"),0)-1, $AH$29+1,$BG$5),$AH18+1,FALSE))</f>
        <v/>
      </c>
      <c r="AT18" s="20" t="n"/>
      <c r="AU18" s="20">
        <f>AV18/AV$9*AU$9</f>
        <v/>
      </c>
      <c r="AV18" s="20">
        <f>IF(OR(ISBLANK($C$37),ISBLANK($C18)), NA(), HLOOKUP($C$7,OFFSET(INDIRECT("'"&amp;$C$5&amp;"'!A1"),2,MATCH($A$37,INDIRECT("'"&amp;$C$5&amp;"'!1:1"),0)-1, $AH$29+1,$BG$5),$AH18+1,FALSE)/HLOOKUP($C$6,OFFSET(INDIRECT("'"&amp;$C$5&amp;"'!A1"),2,MATCH($A$37,INDIRECT("'"&amp;$C$5&amp;"'!1:1"),0)-1, $AH$29+1,$BG$5),$AH18+1,FALSE))</f>
        <v/>
      </c>
      <c r="AW18" s="20" t="n"/>
      <c r="AX18" s="20">
        <f>AY18/AY$9*AX$9</f>
        <v/>
      </c>
      <c r="AY18" s="20">
        <f>IF(OR(ISBLANK($C$38),ISBLANK($C18)), NA(), HLOOKUP($C$7,OFFSET(INDIRECT("'"&amp;$C$5&amp;"'!A1"),2,MATCH($A$38,INDIRECT("'"&amp;$C$5&amp;"'!1:1"),0)-1, $AH$29+1,$BG$5),$AH18+1,FALSE)/HLOOKUP($C$6,OFFSET(INDIRECT("'"&amp;$C$5&amp;"'!A1"),2,MATCH($A$38,INDIRECT("'"&amp;$C$5&amp;"'!1:1"),0)-1, $AH$29+1,$BG$5),$AH18+1,FALSE))</f>
        <v/>
      </c>
      <c r="AZ18" s="20" t="n"/>
      <c r="BA18" s="20">
        <f>BB18/BB$9*BA$9</f>
        <v/>
      </c>
      <c r="BB18" s="20">
        <f>IF(OR(ISBLANK($C$39),ISBLANK($C18)), NA(), HLOOKUP($C$7,OFFSET(INDIRECT("'"&amp;$C$5&amp;"'!A1"),2,MATCH($A$39,INDIRECT("'"&amp;$C$5&amp;"'!1:1"),0)-1, $AH$29+1,$BG$5),$AH18+1,FALSE)/HLOOKUP($C$6,OFFSET(INDIRECT("'"&amp;$C$5&amp;"'!A1"),2,MATCH($A$39,INDIRECT("'"&amp;$C$5&amp;"'!1:1"),0)-1, $AH$29+1,$BG$5),$AH18+1,FALSE))</f>
        <v/>
      </c>
      <c r="BC18" s="20" t="n"/>
      <c r="BD18" s="20">
        <f>BE18/BE$9*BD$9</f>
        <v/>
      </c>
      <c r="BE18" s="20">
        <f>IF(OR(ISBLANK($C$40),ISBLANK($C18)), NA(), HLOOKUP($C$7,OFFSET(INDIRECT("'"&amp;$C$5&amp;"'!A1"),2,MATCH($A$40,INDIRECT("'"&amp;$C$5&amp;"'!1:1"),0)-1, $AH$29+1,$BG$5),$AH18+1,FALSE)/HLOOKUP($C$6,OFFSET(INDIRECT("'"&amp;$C$5&amp;"'!A1"),2,MATCH($A$40,INDIRECT("'"&amp;$C$5&amp;"'!1:1"),0)-1, $AH$29+1,$BG$5),$AH18+1,FALSE))</f>
        <v/>
      </c>
      <c r="BF18" s="20" t="n">
        <v>9</v>
      </c>
      <c r="BI18" s="21" t="inlineStr">
        <is>
          <t>99Ru_101Ru</t>
        </is>
      </c>
      <c r="BJ18" t="inlineStr">
        <is>
          <t>96Ru</t>
        </is>
      </c>
      <c r="BK18" t="inlineStr">
        <is>
          <t>98Ru</t>
        </is>
      </c>
      <c r="BL18" t="inlineStr">
        <is>
          <t>100Ru</t>
        </is>
      </c>
      <c r="BM18" t="inlineStr">
        <is>
          <t>102Ru</t>
        </is>
      </c>
      <c r="BN18" t="inlineStr">
        <is>
          <t>104Ru</t>
        </is>
      </c>
      <c r="BV18" s="5" t="n"/>
    </row>
    <row r="19">
      <c r="A19" t="inlineStr">
        <is>
          <t>m4.0_z0.00300_irv00_STANDARD_TDU12</t>
        </is>
      </c>
      <c r="C19" s="10" t="inlineStr">
        <is>
          <t>x</t>
        </is>
      </c>
      <c r="D19" s="11" t="inlineStr">
        <is>
          <t>x</t>
        </is>
      </c>
      <c r="AG19" s="26" t="n"/>
      <c r="AH19" s="27" t="n">
        <v>10</v>
      </c>
      <c r="AI19" s="27">
        <f>AJ19/AJ$9*AI$9</f>
        <v/>
      </c>
      <c r="AJ19" s="27">
        <f>IF(OR(ISBLANK($C$33),ISBLANK($C19)), NA(), HLOOKUP($C$7,OFFSET(INDIRECT("'"&amp;$C$5&amp;"'!A1"),2,MATCH($A$33,INDIRECT("'"&amp;$C$5&amp;"'!1:1"),0)-1, $AH$29+1,$BG$5),$AH19+1,FALSE)/HLOOKUP($C$6,OFFSET(INDIRECT("'"&amp;$C$5&amp;"'!A1"),2,MATCH($A$33,INDIRECT("'"&amp;$C$5&amp;"'!1:1"),0)-1, $AH$29+1,$BG$5),$AH19+1,FALSE))</f>
        <v/>
      </c>
      <c r="AK19" s="27" t="n"/>
      <c r="AL19" s="27">
        <f>AM19/AM$9*AL$9</f>
        <v/>
      </c>
      <c r="AM19" s="27">
        <f>IF(OR(ISBLANK($C$34),ISBLANK($C19)), NA(), HLOOKUP($C$7,OFFSET(INDIRECT("'"&amp;$C$5&amp;"'!A1"),2,MATCH($A$34,INDIRECT("'"&amp;$C$5&amp;"'!1:1"),0)-1, $AH$29+1,$BG$5),$AH19+1,FALSE)/HLOOKUP($C$6,OFFSET(INDIRECT("'"&amp;$C$5&amp;"'!A1"),2,MATCH($A$34,INDIRECT("'"&amp;$C$5&amp;"'!1:1"),0)-1, $AH$29+1,$BG$5),$AH19+1,FALSE))</f>
        <v/>
      </c>
      <c r="AN19" s="27" t="n"/>
      <c r="AO19">
        <f>AP19/AP$9*AO$9</f>
        <v/>
      </c>
      <c r="AP19">
        <f>IF(OR(ISBLANK($C$35),ISBLANK($C19)), NA(), HLOOKUP($C$7,OFFSET(INDIRECT("'"&amp;$C$5&amp;"'!A1"),2,MATCH($A$35,INDIRECT("'"&amp;$C$5&amp;"'!1:1"),0)-1, $AH$29+1,$BG$5),$AH19+1,FALSE)/HLOOKUP($C$6,OFFSET(INDIRECT("'"&amp;$C$5&amp;"'!A1"),2,MATCH($A$35,INDIRECT("'"&amp;$C$5&amp;"'!1:1"),0)-1, $AH$29+1,$BG$5),$AH19+1,FALSE))</f>
        <v/>
      </c>
      <c r="AR19">
        <f>AS19/AS$9*AR$9</f>
        <v/>
      </c>
      <c r="AS19">
        <f>IF(OR(ISBLANK($C$36),ISBLANK($C19)), NA(), HLOOKUP($C$7,OFFSET(INDIRECT("'"&amp;$C$5&amp;"'!A1"),2,MATCH($A$36,INDIRECT("'"&amp;$C$5&amp;"'!1:1"),0)-1, $AH$29+1,$BG$5),$AH19+1,FALSE)/HLOOKUP($C$6,OFFSET(INDIRECT("'"&amp;$C$5&amp;"'!A1"),2,MATCH($A$36,INDIRECT("'"&amp;$C$5&amp;"'!1:1"),0)-1, $AH$29+1,$BG$5),$AH19+1,FALSE))</f>
        <v/>
      </c>
      <c r="AU19">
        <f>AV19/AV$9*AU$9</f>
        <v/>
      </c>
      <c r="AV19">
        <f>IF(OR(ISBLANK($C$37),ISBLANK($C19)), NA(), HLOOKUP($C$7,OFFSET(INDIRECT("'"&amp;$C$5&amp;"'!A1"),2,MATCH($A$37,INDIRECT("'"&amp;$C$5&amp;"'!1:1"),0)-1, $AH$29+1,$BG$5),$AH19+1,FALSE)/HLOOKUP($C$6,OFFSET(INDIRECT("'"&amp;$C$5&amp;"'!A1"),2,MATCH($A$37,INDIRECT("'"&amp;$C$5&amp;"'!1:1"),0)-1, $AH$29+1,$BG$5),$AH19+1,FALSE))</f>
        <v/>
      </c>
      <c r="AX19">
        <f>AY19/AY$9*AX$9</f>
        <v/>
      </c>
      <c r="AY19">
        <f>IF(OR(ISBLANK($C$38),ISBLANK($C19)), NA(), HLOOKUP($C$7,OFFSET(INDIRECT("'"&amp;$C$5&amp;"'!A1"),2,MATCH($A$38,INDIRECT("'"&amp;$C$5&amp;"'!1:1"),0)-1, $AH$29+1,$BG$5),$AH19+1,FALSE)/HLOOKUP($C$6,OFFSET(INDIRECT("'"&amp;$C$5&amp;"'!A1"),2,MATCH($A$38,INDIRECT("'"&amp;$C$5&amp;"'!1:1"),0)-1, $AH$29+1,$BG$5),$AH19+1,FALSE))</f>
        <v/>
      </c>
      <c r="BA19">
        <f>BB19/BB$9*BA$9</f>
        <v/>
      </c>
      <c r="BB19">
        <f>IF(OR(ISBLANK($C$39),ISBLANK($C19)), NA(), HLOOKUP($C$7,OFFSET(INDIRECT("'"&amp;$C$5&amp;"'!A1"),2,MATCH($A$39,INDIRECT("'"&amp;$C$5&amp;"'!1:1"),0)-1, $AH$29+1,$BG$5),$AH19+1,FALSE)/HLOOKUP($C$6,OFFSET(INDIRECT("'"&amp;$C$5&amp;"'!A1"),2,MATCH($A$39,INDIRECT("'"&amp;$C$5&amp;"'!1:1"),0)-1, $AH$29+1,$BG$5),$AH19+1,FALSE))</f>
        <v/>
      </c>
      <c r="BD19">
        <f>BE19/BE$9*BD$9</f>
        <v/>
      </c>
      <c r="BE19">
        <f>IF(OR(ISBLANK($C$40),ISBLANK($C19)), NA(), HLOOKUP($C$7,OFFSET(INDIRECT("'"&amp;$C$5&amp;"'!A1"),2,MATCH($A$40,INDIRECT("'"&amp;$C$5&amp;"'!1:1"),0)-1, $AH$29+1,$BG$5),$AH19+1,FALSE)/HLOOKUP($C$6,OFFSET(INDIRECT("'"&amp;$C$5&amp;"'!A1"),2,MATCH($A$40,INDIRECT("'"&amp;$C$5&amp;"'!1:1"),0)-1, $AH$29+1,$BG$5),$AH19+1,FALSE))</f>
        <v/>
      </c>
      <c r="BF19" t="n">
        <v>10</v>
      </c>
      <c r="BI19" s="21" t="inlineStr">
        <is>
          <t>108Pd_105Pd</t>
        </is>
      </c>
      <c r="BJ19" t="inlineStr">
        <is>
          <t>102Pd</t>
        </is>
      </c>
      <c r="BK19" t="inlineStr">
        <is>
          <t>104Pd</t>
        </is>
      </c>
      <c r="BL19" t="inlineStr">
        <is>
          <t>106Pd</t>
        </is>
      </c>
      <c r="BM19" t="inlineStr">
        <is>
          <t>110Pd</t>
        </is>
      </c>
      <c r="BV19" s="5" t="n"/>
    </row>
    <row r="20">
      <c r="A20" t="inlineStr">
        <is>
          <t>m3.0_z0.00010_irv00_STANDARD_TDU16</t>
        </is>
      </c>
      <c r="C20" s="10" t="inlineStr">
        <is>
          <t>x</t>
        </is>
      </c>
      <c r="D20" s="11" t="inlineStr">
        <is>
          <t>x</t>
        </is>
      </c>
      <c r="AG20" s="26" t="n"/>
      <c r="AH20" s="28" t="n">
        <v>11</v>
      </c>
      <c r="AI20" s="28">
        <f>AJ20/AJ$9*AI$9</f>
        <v/>
      </c>
      <c r="AJ20" s="28">
        <f>IF(OR(ISBLANK($C$33),ISBLANK($C20)), NA(), HLOOKUP($C$7,OFFSET(INDIRECT("'"&amp;$C$5&amp;"'!A1"),2,MATCH($A$33,INDIRECT("'"&amp;$C$5&amp;"'!1:1"),0)-1, $AH$29+1,$BG$5),$AH20+1,FALSE)/HLOOKUP($C$6,OFFSET(INDIRECT("'"&amp;$C$5&amp;"'!A1"),2,MATCH($A$33,INDIRECT("'"&amp;$C$5&amp;"'!1:1"),0)-1, $AH$29+1,$BG$5),$AH20+1,FALSE))</f>
        <v/>
      </c>
      <c r="AK20" s="28" t="n"/>
      <c r="AL20" s="28">
        <f>AM20/AM$9*AL$9</f>
        <v/>
      </c>
      <c r="AM20" s="28">
        <f>IF(OR(ISBLANK($C$34),ISBLANK($C20)), NA(), HLOOKUP($C$7,OFFSET(INDIRECT("'"&amp;$C$5&amp;"'!A1"),2,MATCH($A$34,INDIRECT("'"&amp;$C$5&amp;"'!1:1"),0)-1, $AH$29+1,$BG$5),$AH20+1,FALSE)/HLOOKUP($C$6,OFFSET(INDIRECT("'"&amp;$C$5&amp;"'!A1"),2,MATCH($A$34,INDIRECT("'"&amp;$C$5&amp;"'!1:1"),0)-1, $AH$29+1,$BG$5),$AH20+1,FALSE))</f>
        <v/>
      </c>
      <c r="AN20" s="28" t="n"/>
      <c r="AO20" s="20">
        <f>AP20/AP$9*AO$9</f>
        <v/>
      </c>
      <c r="AP20" s="20">
        <f>IF(OR(ISBLANK($C$35),ISBLANK($C20)), NA(), HLOOKUP($C$7,OFFSET(INDIRECT("'"&amp;$C$5&amp;"'!A1"),2,MATCH($A$35,INDIRECT("'"&amp;$C$5&amp;"'!1:1"),0)-1, $AH$29+1,$BG$5),$AH20+1,FALSE)/HLOOKUP($C$6,OFFSET(INDIRECT("'"&amp;$C$5&amp;"'!A1"),2,MATCH($A$35,INDIRECT("'"&amp;$C$5&amp;"'!1:1"),0)-1, $AH$29+1,$BG$5),$AH20+1,FALSE))</f>
        <v/>
      </c>
      <c r="AQ20" s="20" t="n"/>
      <c r="AR20" s="20">
        <f>AS20/AS$9*AR$9</f>
        <v/>
      </c>
      <c r="AS20" s="20">
        <f>IF(OR(ISBLANK($C$36),ISBLANK($C20)), NA(), HLOOKUP($C$7,OFFSET(INDIRECT("'"&amp;$C$5&amp;"'!A1"),2,MATCH($A$36,INDIRECT("'"&amp;$C$5&amp;"'!1:1"),0)-1, $AH$29+1,$BG$5),$AH20+1,FALSE)/HLOOKUP($C$6,OFFSET(INDIRECT("'"&amp;$C$5&amp;"'!A1"),2,MATCH($A$36,INDIRECT("'"&amp;$C$5&amp;"'!1:1"),0)-1, $AH$29+1,$BG$5),$AH20+1,FALSE))</f>
        <v/>
      </c>
      <c r="AT20" s="20" t="n"/>
      <c r="AU20" s="20">
        <f>AV20/AV$9*AU$9</f>
        <v/>
      </c>
      <c r="AV20" s="20">
        <f>IF(OR(ISBLANK($C$37),ISBLANK($C20)), NA(), HLOOKUP($C$7,OFFSET(INDIRECT("'"&amp;$C$5&amp;"'!A1"),2,MATCH($A$37,INDIRECT("'"&amp;$C$5&amp;"'!1:1"),0)-1, $AH$29+1,$BG$5),$AH20+1,FALSE)/HLOOKUP($C$6,OFFSET(INDIRECT("'"&amp;$C$5&amp;"'!A1"),2,MATCH($A$37,INDIRECT("'"&amp;$C$5&amp;"'!1:1"),0)-1, $AH$29+1,$BG$5),$AH20+1,FALSE))</f>
        <v/>
      </c>
      <c r="AW20" s="20" t="n"/>
      <c r="AX20" s="20">
        <f>AY20/AY$9*AX$9</f>
        <v/>
      </c>
      <c r="AY20" s="20">
        <f>IF(OR(ISBLANK($C$38),ISBLANK($C20)), NA(), HLOOKUP($C$7,OFFSET(INDIRECT("'"&amp;$C$5&amp;"'!A1"),2,MATCH($A$38,INDIRECT("'"&amp;$C$5&amp;"'!1:1"),0)-1, $AH$29+1,$BG$5),$AH20+1,FALSE)/HLOOKUP($C$6,OFFSET(INDIRECT("'"&amp;$C$5&amp;"'!A1"),2,MATCH($A$38,INDIRECT("'"&amp;$C$5&amp;"'!1:1"),0)-1, $AH$29+1,$BG$5),$AH20+1,FALSE))</f>
        <v/>
      </c>
      <c r="AZ20" s="20" t="n"/>
      <c r="BA20" s="20">
        <f>BB20/BB$9*BA$9</f>
        <v/>
      </c>
      <c r="BB20" s="20">
        <f>IF(OR(ISBLANK($C$39),ISBLANK($C20)), NA(), HLOOKUP($C$7,OFFSET(INDIRECT("'"&amp;$C$5&amp;"'!A1"),2,MATCH($A$39,INDIRECT("'"&amp;$C$5&amp;"'!1:1"),0)-1, $AH$29+1,$BG$5),$AH20+1,FALSE)/HLOOKUP($C$6,OFFSET(INDIRECT("'"&amp;$C$5&amp;"'!A1"),2,MATCH($A$39,INDIRECT("'"&amp;$C$5&amp;"'!1:1"),0)-1, $AH$29+1,$BG$5),$AH20+1,FALSE))</f>
        <v/>
      </c>
      <c r="BC20" s="20" t="n"/>
      <c r="BD20" s="20">
        <f>BE20/BE$9*BD$9</f>
        <v/>
      </c>
      <c r="BE20" s="20">
        <f>IF(OR(ISBLANK($C$40),ISBLANK($C20)), NA(), HLOOKUP($C$7,OFFSET(INDIRECT("'"&amp;$C$5&amp;"'!A1"),2,MATCH($A$40,INDIRECT("'"&amp;$C$5&amp;"'!1:1"),0)-1, $AH$29+1,$BG$5),$AH20+1,FALSE)/HLOOKUP($C$6,OFFSET(INDIRECT("'"&amp;$C$5&amp;"'!A1"),2,MATCH($A$40,INDIRECT("'"&amp;$C$5&amp;"'!1:1"),0)-1, $AH$29+1,$BG$5),$AH20+1,FALSE))</f>
        <v/>
      </c>
      <c r="BF20" s="20" t="n">
        <v>11</v>
      </c>
      <c r="BI20" s="21" t="inlineStr">
        <is>
          <t>134Ba_136Ba</t>
        </is>
      </c>
      <c r="BJ20" t="inlineStr">
        <is>
          <t>130Ba</t>
        </is>
      </c>
      <c r="BK20" t="inlineStr">
        <is>
          <t>132Ba</t>
        </is>
      </c>
      <c r="BL20" t="inlineStr">
        <is>
          <t>135Ba</t>
        </is>
      </c>
      <c r="BM20" t="inlineStr">
        <is>
          <t>137Ba</t>
        </is>
      </c>
      <c r="BN20" t="inlineStr">
        <is>
          <t>138Ba</t>
        </is>
      </c>
      <c r="BV20" s="5" t="n"/>
    </row>
    <row r="21">
      <c r="A21" t="inlineStr">
        <is>
          <t>m3.0_z0.00300_irv00_STANDARD_TDU9</t>
        </is>
      </c>
      <c r="C21" s="10" t="inlineStr">
        <is>
          <t>x</t>
        </is>
      </c>
      <c r="D21" s="11" t="inlineStr">
        <is>
          <t>x</t>
        </is>
      </c>
      <c r="AG21" s="26" t="n"/>
      <c r="AH21" s="27" t="n">
        <v>12</v>
      </c>
      <c r="AI21" s="27">
        <f>AJ21/AJ$9*AI$9</f>
        <v/>
      </c>
      <c r="AJ21" s="27">
        <f>IF(OR(ISBLANK($C$33),ISBLANK($C21)), NA(), HLOOKUP($C$7,OFFSET(INDIRECT("'"&amp;$C$5&amp;"'!A1"),2,MATCH($A$33,INDIRECT("'"&amp;$C$5&amp;"'!1:1"),0)-1, $AH$29+1,$BG$5),$AH21+1,FALSE)/HLOOKUP($C$6,OFFSET(INDIRECT("'"&amp;$C$5&amp;"'!A1"),2,MATCH($A$33,INDIRECT("'"&amp;$C$5&amp;"'!1:1"),0)-1, $AH$29+1,$BG$5),$AH21+1,FALSE))</f>
        <v/>
      </c>
      <c r="AK21" s="27" t="n"/>
      <c r="AL21" s="27">
        <f>AM21/AM$9*AL$9</f>
        <v/>
      </c>
      <c r="AM21" s="27">
        <f>IF(OR(ISBLANK($C$34),ISBLANK($C21)), NA(), HLOOKUP($C$7,OFFSET(INDIRECT("'"&amp;$C$5&amp;"'!A1"),2,MATCH($A$34,INDIRECT("'"&amp;$C$5&amp;"'!1:1"),0)-1, $AH$29+1,$BG$5),$AH21+1,FALSE)/HLOOKUP($C$6,OFFSET(INDIRECT("'"&amp;$C$5&amp;"'!A1"),2,MATCH($A$34,INDIRECT("'"&amp;$C$5&amp;"'!1:1"),0)-1, $AH$29+1,$BG$5),$AH21+1,FALSE))</f>
        <v/>
      </c>
      <c r="AN21" s="27" t="n"/>
      <c r="AO21">
        <f>AP21/AP$9*AO$9</f>
        <v/>
      </c>
      <c r="AP21">
        <f>IF(OR(ISBLANK($C$35),ISBLANK($C21)), NA(), HLOOKUP($C$7,OFFSET(INDIRECT("'"&amp;$C$5&amp;"'!A1"),2,MATCH($A$35,INDIRECT("'"&amp;$C$5&amp;"'!1:1"),0)-1, $AH$29+1,$BG$5),$AH21+1,FALSE)/HLOOKUP($C$6,OFFSET(INDIRECT("'"&amp;$C$5&amp;"'!A1"),2,MATCH($A$35,INDIRECT("'"&amp;$C$5&amp;"'!1:1"),0)-1, $AH$29+1,$BG$5),$AH21+1,FALSE))</f>
        <v/>
      </c>
      <c r="AR21">
        <f>AS21/AS$9*AR$9</f>
        <v/>
      </c>
      <c r="AS21">
        <f>IF(OR(ISBLANK($C$36),ISBLANK($C21)), NA(), HLOOKUP($C$7,OFFSET(INDIRECT("'"&amp;$C$5&amp;"'!A1"),2,MATCH($A$36,INDIRECT("'"&amp;$C$5&amp;"'!1:1"),0)-1, $AH$29+1,$BG$5),$AH21+1,FALSE)/HLOOKUP($C$6,OFFSET(INDIRECT("'"&amp;$C$5&amp;"'!A1"),2,MATCH($A$36,INDIRECT("'"&amp;$C$5&amp;"'!1:1"),0)-1, $AH$29+1,$BG$5),$AH21+1,FALSE))</f>
        <v/>
      </c>
      <c r="AU21">
        <f>AV21/AV$9*AU$9</f>
        <v/>
      </c>
      <c r="AV21">
        <f>IF(OR(ISBLANK($C$37),ISBLANK($C21)), NA(), HLOOKUP($C$7,OFFSET(INDIRECT("'"&amp;$C$5&amp;"'!A1"),2,MATCH($A$37,INDIRECT("'"&amp;$C$5&amp;"'!1:1"),0)-1, $AH$29+1,$BG$5),$AH21+1,FALSE)/HLOOKUP($C$6,OFFSET(INDIRECT("'"&amp;$C$5&amp;"'!A1"),2,MATCH($A$37,INDIRECT("'"&amp;$C$5&amp;"'!1:1"),0)-1, $AH$29+1,$BG$5),$AH21+1,FALSE))</f>
        <v/>
      </c>
      <c r="AX21">
        <f>AY21/AY$9*AX$9</f>
        <v/>
      </c>
      <c r="AY21">
        <f>IF(OR(ISBLANK($C$38),ISBLANK($C21)), NA(), HLOOKUP($C$7,OFFSET(INDIRECT("'"&amp;$C$5&amp;"'!A1"),2,MATCH($A$38,INDIRECT("'"&amp;$C$5&amp;"'!1:1"),0)-1, $AH$29+1,$BG$5),$AH21+1,FALSE)/HLOOKUP($C$6,OFFSET(INDIRECT("'"&amp;$C$5&amp;"'!A1"),2,MATCH($A$38,INDIRECT("'"&amp;$C$5&amp;"'!1:1"),0)-1, $AH$29+1,$BG$5),$AH21+1,FALSE))</f>
        <v/>
      </c>
      <c r="BA21">
        <f>BB21/BB$9*BA$9</f>
        <v/>
      </c>
      <c r="BB21">
        <f>IF(OR(ISBLANK($C$39),ISBLANK($C21)), NA(), HLOOKUP($C$7,OFFSET(INDIRECT("'"&amp;$C$5&amp;"'!A1"),2,MATCH($A$39,INDIRECT("'"&amp;$C$5&amp;"'!1:1"),0)-1, $AH$29+1,$BG$5),$AH21+1,FALSE)/HLOOKUP($C$6,OFFSET(INDIRECT("'"&amp;$C$5&amp;"'!A1"),2,MATCH($A$39,INDIRECT("'"&amp;$C$5&amp;"'!1:1"),0)-1, $AH$29+1,$BG$5),$AH21+1,FALSE))</f>
        <v/>
      </c>
      <c r="BD21">
        <f>BE21/BE$9*BD$9</f>
        <v/>
      </c>
      <c r="BE21">
        <f>IF(OR(ISBLANK($C$40),ISBLANK($C21)), NA(), HLOOKUP($C$7,OFFSET(INDIRECT("'"&amp;$C$5&amp;"'!A1"),2,MATCH($A$40,INDIRECT("'"&amp;$C$5&amp;"'!1:1"),0)-1, $AH$29+1,$BG$5),$AH21+1,FALSE)/HLOOKUP($C$6,OFFSET(INDIRECT("'"&amp;$C$5&amp;"'!A1"),2,MATCH($A$40,INDIRECT("'"&amp;$C$5&amp;"'!1:1"),0)-1, $AH$29+1,$BG$5),$AH21+1,FALSE))</f>
        <v/>
      </c>
      <c r="BF21" t="n">
        <v>12</v>
      </c>
      <c r="BI21" s="21" t="inlineStr">
        <is>
          <t>134Ba_138Ba</t>
        </is>
      </c>
      <c r="BJ21" t="inlineStr">
        <is>
          <t>130Ba</t>
        </is>
      </c>
      <c r="BK21" t="inlineStr">
        <is>
          <t>132Ba</t>
        </is>
      </c>
      <c r="BL21" t="inlineStr">
        <is>
          <t>135Ba</t>
        </is>
      </c>
      <c r="BM21" t="inlineStr">
        <is>
          <t>136Ba</t>
        </is>
      </c>
      <c r="BN21" t="inlineStr">
        <is>
          <t>137Ba</t>
        </is>
      </c>
      <c r="BV21" s="5" t="n"/>
    </row>
    <row r="22" ht="16" customHeight="1" s="37">
      <c r="A22" t="inlineStr">
        <is>
          <t>m4.0_z0.00030_irv00_STANDARD_TDU19</t>
        </is>
      </c>
      <c r="C22" s="10" t="inlineStr">
        <is>
          <t>x</t>
        </is>
      </c>
      <c r="D22" s="11" t="inlineStr">
        <is>
          <t>x</t>
        </is>
      </c>
      <c r="AG22" s="26" t="n"/>
      <c r="AH22" s="28" t="n">
        <v>13</v>
      </c>
      <c r="AI22" s="28">
        <f>AJ22/AJ$9*AI$9</f>
        <v/>
      </c>
      <c r="AJ22" s="28">
        <f>IF(OR(ISBLANK($C$33),ISBLANK($C22)), NA(), HLOOKUP($C$7,OFFSET(INDIRECT("'"&amp;$C$5&amp;"'!A1"),2,MATCH($A$33,INDIRECT("'"&amp;$C$5&amp;"'!1:1"),0)-1, $AH$29+1,$BG$5),$AH22+1,FALSE)/HLOOKUP($C$6,OFFSET(INDIRECT("'"&amp;$C$5&amp;"'!A1"),2,MATCH($A$33,INDIRECT("'"&amp;$C$5&amp;"'!1:1"),0)-1, $AH$29+1,$BG$5),$AH22+1,FALSE))</f>
        <v/>
      </c>
      <c r="AK22" s="28" t="n"/>
      <c r="AL22" s="28">
        <f>AM22/AM$9*AL$9</f>
        <v/>
      </c>
      <c r="AM22" s="28">
        <f>IF(OR(ISBLANK($C$34),ISBLANK($C22)), NA(), HLOOKUP($C$7,OFFSET(INDIRECT("'"&amp;$C$5&amp;"'!A1"),2,MATCH($A$34,INDIRECT("'"&amp;$C$5&amp;"'!1:1"),0)-1, $AH$29+1,$BG$5),$AH22+1,FALSE)/HLOOKUP($C$6,OFFSET(INDIRECT("'"&amp;$C$5&amp;"'!A1"),2,MATCH($A$34,INDIRECT("'"&amp;$C$5&amp;"'!1:1"),0)-1, $AH$29+1,$BG$5),$AH22+1,FALSE))</f>
        <v/>
      </c>
      <c r="AN22" s="28" t="n"/>
      <c r="AO22" s="20">
        <f>AP22/AP$9*AO$9</f>
        <v/>
      </c>
      <c r="AP22" s="20">
        <f>IF(OR(ISBLANK($C$35),ISBLANK($C22)), NA(), HLOOKUP($C$7,OFFSET(INDIRECT("'"&amp;$C$5&amp;"'!A1"),2,MATCH($A$35,INDIRECT("'"&amp;$C$5&amp;"'!1:1"),0)-1, $AH$29+1,$BG$5),$AH22+1,FALSE)/HLOOKUP($C$6,OFFSET(INDIRECT("'"&amp;$C$5&amp;"'!A1"),2,MATCH($A$35,INDIRECT("'"&amp;$C$5&amp;"'!1:1"),0)-1, $AH$29+1,$BG$5),$AH22+1,FALSE))</f>
        <v/>
      </c>
      <c r="AQ22" s="20" t="n"/>
      <c r="AR22" s="20">
        <f>AS22/AS$9*AR$9</f>
        <v/>
      </c>
      <c r="AS22" s="20">
        <f>IF(OR(ISBLANK($C$36),ISBLANK($C22)), NA(), HLOOKUP($C$7,OFFSET(INDIRECT("'"&amp;$C$5&amp;"'!A1"),2,MATCH($A$36,INDIRECT("'"&amp;$C$5&amp;"'!1:1"),0)-1, $AH$29+1,$BG$5),$AH22+1,FALSE)/HLOOKUP($C$6,OFFSET(INDIRECT("'"&amp;$C$5&amp;"'!A1"),2,MATCH($A$36,INDIRECT("'"&amp;$C$5&amp;"'!1:1"),0)-1, $AH$29+1,$BG$5),$AH22+1,FALSE))</f>
        <v/>
      </c>
      <c r="AT22" s="20" t="n"/>
      <c r="AU22" s="20">
        <f>AV22/AV$9*AU$9</f>
        <v/>
      </c>
      <c r="AV22" s="20">
        <f>IF(OR(ISBLANK($C$37),ISBLANK($C22)), NA(), HLOOKUP($C$7,OFFSET(INDIRECT("'"&amp;$C$5&amp;"'!A1"),2,MATCH($A$37,INDIRECT("'"&amp;$C$5&amp;"'!1:1"),0)-1, $AH$29+1,$BG$5),$AH22+1,FALSE)/HLOOKUP($C$6,OFFSET(INDIRECT("'"&amp;$C$5&amp;"'!A1"),2,MATCH($A$37,INDIRECT("'"&amp;$C$5&amp;"'!1:1"),0)-1, $AH$29+1,$BG$5),$AH22+1,FALSE))</f>
        <v/>
      </c>
      <c r="AW22" s="20" t="n"/>
      <c r="AX22" s="20">
        <f>AY22/AY$9*AX$9</f>
        <v/>
      </c>
      <c r="AY22" s="20">
        <f>IF(OR(ISBLANK($C$38),ISBLANK($C22)), NA(), HLOOKUP($C$7,OFFSET(INDIRECT("'"&amp;$C$5&amp;"'!A1"),2,MATCH($A$38,INDIRECT("'"&amp;$C$5&amp;"'!1:1"),0)-1, $AH$29+1,$BG$5),$AH22+1,FALSE)/HLOOKUP($C$6,OFFSET(INDIRECT("'"&amp;$C$5&amp;"'!A1"),2,MATCH($A$38,INDIRECT("'"&amp;$C$5&amp;"'!1:1"),0)-1, $AH$29+1,$BG$5),$AH22+1,FALSE))</f>
        <v/>
      </c>
      <c r="AZ22" s="20" t="n"/>
      <c r="BA22" s="20">
        <f>BB22/BB$9*BA$9</f>
        <v/>
      </c>
      <c r="BB22" s="20">
        <f>IF(OR(ISBLANK($C$39),ISBLANK($C22)), NA(), HLOOKUP($C$7,OFFSET(INDIRECT("'"&amp;$C$5&amp;"'!A1"),2,MATCH($A$39,INDIRECT("'"&amp;$C$5&amp;"'!1:1"),0)-1, $AH$29+1,$BG$5),$AH22+1,FALSE)/HLOOKUP($C$6,OFFSET(INDIRECT("'"&amp;$C$5&amp;"'!A1"),2,MATCH($A$39,INDIRECT("'"&amp;$C$5&amp;"'!1:1"),0)-1, $AH$29+1,$BG$5),$AH22+1,FALSE))</f>
        <v/>
      </c>
      <c r="BC22" s="20" t="n"/>
      <c r="BD22" s="20">
        <f>BE22/BE$9*BD$9</f>
        <v/>
      </c>
      <c r="BE22" s="20">
        <f>IF(OR(ISBLANK($C$40),ISBLANK($C22)), NA(), HLOOKUP($C$7,OFFSET(INDIRECT("'"&amp;$C$5&amp;"'!A1"),2,MATCH($A$40,INDIRECT("'"&amp;$C$5&amp;"'!1:1"),0)-1, $AH$29+1,$BG$5),$AH22+1,FALSE)/HLOOKUP($C$6,OFFSET(INDIRECT("'"&amp;$C$5&amp;"'!A1"),2,MATCH($A$40,INDIRECT("'"&amp;$C$5&amp;"'!1:1"),0)-1, $AH$29+1,$BG$5),$AH22+1,FALSE))</f>
        <v/>
      </c>
      <c r="BF22" s="20" t="n">
        <v>13</v>
      </c>
      <c r="BI22" s="21" t="inlineStr">
        <is>
          <t>146Nd_144Nd</t>
        </is>
      </c>
      <c r="BJ22" t="inlineStr">
        <is>
          <t>142Nd</t>
        </is>
      </c>
      <c r="BK22" t="inlineStr">
        <is>
          <t>143Nd</t>
        </is>
      </c>
      <c r="BL22" t="inlineStr">
        <is>
          <t>145Nd</t>
        </is>
      </c>
      <c r="BM22" t="inlineStr">
        <is>
          <t>148Nd</t>
        </is>
      </c>
      <c r="BN22" t="inlineStr">
        <is>
          <t>150Nd</t>
        </is>
      </c>
      <c r="BV22" s="5" t="n"/>
    </row>
    <row r="23" ht="16" customHeight="1" s="37">
      <c r="A23" t="inlineStr">
        <is>
          <t>m3.0_z0.00600_irv00_STANDARD_TDU9</t>
        </is>
      </c>
      <c r="C23" s="10" t="inlineStr">
        <is>
          <t>x</t>
        </is>
      </c>
      <c r="D23" s="11" t="inlineStr">
        <is>
          <t>x</t>
        </is>
      </c>
      <c r="AG23" s="26" t="n"/>
      <c r="AH23" s="27" t="n">
        <v>14</v>
      </c>
      <c r="AI23" s="27">
        <f>AJ23/AJ$9*AI$9</f>
        <v/>
      </c>
      <c r="AJ23" s="27">
        <f>IF(OR(ISBLANK($C$33),ISBLANK($C23)), NA(), HLOOKUP($C$7,OFFSET(INDIRECT("'"&amp;$C$5&amp;"'!A1"),2,MATCH($A$33,INDIRECT("'"&amp;$C$5&amp;"'!1:1"),0)-1, $AH$29+1,$BG$5),$AH23+1,FALSE)/HLOOKUP($C$6,OFFSET(INDIRECT("'"&amp;$C$5&amp;"'!A1"),2,MATCH($A$33,INDIRECT("'"&amp;$C$5&amp;"'!1:1"),0)-1, $AH$29+1,$BG$5),$AH23+1,FALSE))</f>
        <v/>
      </c>
      <c r="AK23" s="27" t="n"/>
      <c r="AL23" s="27">
        <f>AM23/AM$9*AL$9</f>
        <v/>
      </c>
      <c r="AM23" s="27">
        <f>IF(OR(ISBLANK($C$34),ISBLANK($C23)), NA(), HLOOKUP($C$7,OFFSET(INDIRECT("'"&amp;$C$5&amp;"'!A1"),2,MATCH($A$34,INDIRECT("'"&amp;$C$5&amp;"'!1:1"),0)-1, $AH$29+1,$BG$5),$AH23+1,FALSE)/HLOOKUP($C$6,OFFSET(INDIRECT("'"&amp;$C$5&amp;"'!A1"),2,MATCH($A$34,INDIRECT("'"&amp;$C$5&amp;"'!1:1"),0)-1, $AH$29+1,$BG$5),$AH23+1,FALSE))</f>
        <v/>
      </c>
      <c r="AN23" s="27" t="n"/>
      <c r="AO23">
        <f>AP23/AP$9*AO$9</f>
        <v/>
      </c>
      <c r="AP23">
        <f>IF(OR(ISBLANK($C$35),ISBLANK($C23)), NA(), HLOOKUP($C$7,OFFSET(INDIRECT("'"&amp;$C$5&amp;"'!A1"),2,MATCH($A$35,INDIRECT("'"&amp;$C$5&amp;"'!1:1"),0)-1, $AH$29+1,$BG$5),$AH23+1,FALSE)/HLOOKUP($C$6,OFFSET(INDIRECT("'"&amp;$C$5&amp;"'!A1"),2,MATCH($A$35,INDIRECT("'"&amp;$C$5&amp;"'!1:1"),0)-1, $AH$29+1,$BG$5),$AH23+1,FALSE))</f>
        <v/>
      </c>
      <c r="AR23">
        <f>AS23/AS$9*AR$9</f>
        <v/>
      </c>
      <c r="AS23">
        <f>IF(OR(ISBLANK($C$36),ISBLANK($C23)), NA(), HLOOKUP($C$7,OFFSET(INDIRECT("'"&amp;$C$5&amp;"'!A1"),2,MATCH($A$36,INDIRECT("'"&amp;$C$5&amp;"'!1:1"),0)-1, $AH$29+1,$BG$5),$AH23+1,FALSE)/HLOOKUP($C$6,OFFSET(INDIRECT("'"&amp;$C$5&amp;"'!A1"),2,MATCH($A$36,INDIRECT("'"&amp;$C$5&amp;"'!1:1"),0)-1, $AH$29+1,$BG$5),$AH23+1,FALSE))</f>
        <v/>
      </c>
      <c r="AU23">
        <f>AV23/AV$9*AU$9</f>
        <v/>
      </c>
      <c r="AV23">
        <f>IF(OR(ISBLANK($C$37),ISBLANK($C23)), NA(), HLOOKUP($C$7,OFFSET(INDIRECT("'"&amp;$C$5&amp;"'!A1"),2,MATCH($A$37,INDIRECT("'"&amp;$C$5&amp;"'!1:1"),0)-1, $AH$29+1,$BG$5),$AH23+1,FALSE)/HLOOKUP($C$6,OFFSET(INDIRECT("'"&amp;$C$5&amp;"'!A1"),2,MATCH($A$37,INDIRECT("'"&amp;$C$5&amp;"'!1:1"),0)-1, $AH$29+1,$BG$5),$AH23+1,FALSE))</f>
        <v/>
      </c>
      <c r="AX23">
        <f>AY23/AY$9*AX$9</f>
        <v/>
      </c>
      <c r="AY23">
        <f>IF(OR(ISBLANK($C$38),ISBLANK($C23)), NA(), HLOOKUP($C$7,OFFSET(INDIRECT("'"&amp;$C$5&amp;"'!A1"),2,MATCH($A$38,INDIRECT("'"&amp;$C$5&amp;"'!1:1"),0)-1, $AH$29+1,$BG$5),$AH23+1,FALSE)/HLOOKUP($C$6,OFFSET(INDIRECT("'"&amp;$C$5&amp;"'!A1"),2,MATCH($A$38,INDIRECT("'"&amp;$C$5&amp;"'!1:1"),0)-1, $AH$29+1,$BG$5),$AH23+1,FALSE))</f>
        <v/>
      </c>
      <c r="BA23">
        <f>BB23/BB$9*BA$9</f>
        <v/>
      </c>
      <c r="BB23">
        <f>IF(OR(ISBLANK($C$39),ISBLANK($C23)), NA(), HLOOKUP($C$7,OFFSET(INDIRECT("'"&amp;$C$5&amp;"'!A1"),2,MATCH($A$39,INDIRECT("'"&amp;$C$5&amp;"'!1:1"),0)-1, $AH$29+1,$BG$5),$AH23+1,FALSE)/HLOOKUP($C$6,OFFSET(INDIRECT("'"&amp;$C$5&amp;"'!A1"),2,MATCH($A$39,INDIRECT("'"&amp;$C$5&amp;"'!1:1"),0)-1, $AH$29+1,$BG$5),$AH23+1,FALSE))</f>
        <v/>
      </c>
      <c r="BD23">
        <f>BE23/BE$9*BD$9</f>
        <v/>
      </c>
      <c r="BE23">
        <f>IF(OR(ISBLANK($C$40),ISBLANK($C23)), NA(), HLOOKUP($C$7,OFFSET(INDIRECT("'"&amp;$C$5&amp;"'!A1"),2,MATCH($A$40,INDIRECT("'"&amp;$C$5&amp;"'!1:1"),0)-1, $AH$29+1,$BG$5),$AH23+1,FALSE)/HLOOKUP($C$6,OFFSET(INDIRECT("'"&amp;$C$5&amp;"'!A1"),2,MATCH($A$40,INDIRECT("'"&amp;$C$5&amp;"'!1:1"),0)-1, $AH$29+1,$BG$5),$AH23+1,FALSE))</f>
        <v/>
      </c>
      <c r="BF23" t="n">
        <v>14</v>
      </c>
      <c r="BI23" s="21" t="inlineStr">
        <is>
          <t>147Sm_154Sm</t>
        </is>
      </c>
      <c r="BJ23" t="inlineStr">
        <is>
          <t>144Sm</t>
        </is>
      </c>
      <c r="BK23" t="inlineStr">
        <is>
          <t>148Sm</t>
        </is>
      </c>
      <c r="BL23" t="inlineStr">
        <is>
          <t>149Sm</t>
        </is>
      </c>
      <c r="BM23" t="inlineStr">
        <is>
          <t>150Sm</t>
        </is>
      </c>
      <c r="BN23" t="inlineStr">
        <is>
          <t>152Sm</t>
        </is>
      </c>
      <c r="BV23" s="5" t="n"/>
    </row>
    <row r="24" ht="16" customHeight="1" s="37">
      <c r="A24" t="inlineStr">
        <is>
          <t>m4.0_z0.00100_irv00_STANDARD_TDU15</t>
        </is>
      </c>
      <c r="C24" s="10" t="inlineStr">
        <is>
          <t>x</t>
        </is>
      </c>
      <c r="D24" s="11" t="inlineStr">
        <is>
          <t>x</t>
        </is>
      </c>
      <c r="AG24" s="26" t="n"/>
      <c r="AH24" s="28" t="n">
        <v>15</v>
      </c>
      <c r="AI24" s="28">
        <f>AJ24/AJ$9*AI$9</f>
        <v/>
      </c>
      <c r="AJ24" s="28">
        <f>IF(OR(ISBLANK($C$33),ISBLANK($C24)), NA(), HLOOKUP($C$7,OFFSET(INDIRECT("'"&amp;$C$5&amp;"'!A1"),2,MATCH($A$33,INDIRECT("'"&amp;$C$5&amp;"'!1:1"),0)-1, $AH$29+1,$BG$5),$AH24+1,FALSE)/HLOOKUP($C$6,OFFSET(INDIRECT("'"&amp;$C$5&amp;"'!A1"),2,MATCH($A$33,INDIRECT("'"&amp;$C$5&amp;"'!1:1"),0)-1, $AH$29+1,$BG$5),$AH24+1,FALSE))</f>
        <v/>
      </c>
      <c r="AK24" s="28" t="n"/>
      <c r="AL24" s="28">
        <f>AM24/AM$9*AL$9</f>
        <v/>
      </c>
      <c r="AM24" s="28">
        <f>IF(OR(ISBLANK($C$34),ISBLANK($C24)), NA(), HLOOKUP($C$7,OFFSET(INDIRECT("'"&amp;$C$5&amp;"'!A1"),2,MATCH($A$34,INDIRECT("'"&amp;$C$5&amp;"'!1:1"),0)-1, $AH$29+1,$BG$5),$AH24+1,FALSE)/HLOOKUP($C$6,OFFSET(INDIRECT("'"&amp;$C$5&amp;"'!A1"),2,MATCH($A$34,INDIRECT("'"&amp;$C$5&amp;"'!1:1"),0)-1, $AH$29+1,$BG$5),$AH24+1,FALSE))</f>
        <v/>
      </c>
      <c r="AN24" s="28" t="n"/>
      <c r="AO24" s="20">
        <f>AP24/AP$9*AO$9</f>
        <v/>
      </c>
      <c r="AP24" s="20">
        <f>IF(OR(ISBLANK($C$35),ISBLANK($C24)), NA(), HLOOKUP($C$7,OFFSET(INDIRECT("'"&amp;$C$5&amp;"'!A1"),2,MATCH($A$35,INDIRECT("'"&amp;$C$5&amp;"'!1:1"),0)-1, $AH$29+1,$BG$5),$AH24+1,FALSE)/HLOOKUP($C$6,OFFSET(INDIRECT("'"&amp;$C$5&amp;"'!A1"),2,MATCH($A$35,INDIRECT("'"&amp;$C$5&amp;"'!1:1"),0)-1, $AH$29+1,$BG$5),$AH24+1,FALSE))</f>
        <v/>
      </c>
      <c r="AQ24" s="20" t="n"/>
      <c r="AR24" s="20">
        <f>AS24/AS$9*AR$9</f>
        <v/>
      </c>
      <c r="AS24" s="20">
        <f>IF(OR(ISBLANK($C$36),ISBLANK($C24)), NA(), HLOOKUP($C$7,OFFSET(INDIRECT("'"&amp;$C$5&amp;"'!A1"),2,MATCH($A$36,INDIRECT("'"&amp;$C$5&amp;"'!1:1"),0)-1, $AH$29+1,$BG$5),$AH24+1,FALSE)/HLOOKUP($C$6,OFFSET(INDIRECT("'"&amp;$C$5&amp;"'!A1"),2,MATCH($A$36,INDIRECT("'"&amp;$C$5&amp;"'!1:1"),0)-1, $AH$29+1,$BG$5),$AH24+1,FALSE))</f>
        <v/>
      </c>
      <c r="AT24" s="20" t="n"/>
      <c r="AU24" s="20">
        <f>AV24/AV$9*AU$9</f>
        <v/>
      </c>
      <c r="AV24" s="20">
        <f>IF(OR(ISBLANK($C$37),ISBLANK($C24)), NA(), HLOOKUP($C$7,OFFSET(INDIRECT("'"&amp;$C$5&amp;"'!A1"),2,MATCH($A$37,INDIRECT("'"&amp;$C$5&amp;"'!1:1"),0)-1, $AH$29+1,$BG$5),$AH24+1,FALSE)/HLOOKUP($C$6,OFFSET(INDIRECT("'"&amp;$C$5&amp;"'!A1"),2,MATCH($A$37,INDIRECT("'"&amp;$C$5&amp;"'!1:1"),0)-1, $AH$29+1,$BG$5),$AH24+1,FALSE))</f>
        <v/>
      </c>
      <c r="AW24" s="20" t="n"/>
      <c r="AX24" s="20">
        <f>AY24/AY$9*AX$9</f>
        <v/>
      </c>
      <c r="AY24" s="20">
        <f>IF(OR(ISBLANK($C$38),ISBLANK($C24)), NA(), HLOOKUP($C$7,OFFSET(INDIRECT("'"&amp;$C$5&amp;"'!A1"),2,MATCH($A$38,INDIRECT("'"&amp;$C$5&amp;"'!1:1"),0)-1, $AH$29+1,$BG$5),$AH24+1,FALSE)/HLOOKUP($C$6,OFFSET(INDIRECT("'"&amp;$C$5&amp;"'!A1"),2,MATCH($A$38,INDIRECT("'"&amp;$C$5&amp;"'!1:1"),0)-1, $AH$29+1,$BG$5),$AH24+1,FALSE))</f>
        <v/>
      </c>
      <c r="AZ24" s="20" t="n"/>
      <c r="BA24" s="20">
        <f>BB24/BB$9*BA$9</f>
        <v/>
      </c>
      <c r="BB24" s="20">
        <f>IF(OR(ISBLANK($C$39),ISBLANK($C24)), NA(), HLOOKUP($C$7,OFFSET(INDIRECT("'"&amp;$C$5&amp;"'!A1"),2,MATCH($A$39,INDIRECT("'"&amp;$C$5&amp;"'!1:1"),0)-1, $AH$29+1,$BG$5),$AH24+1,FALSE)/HLOOKUP($C$6,OFFSET(INDIRECT("'"&amp;$C$5&amp;"'!A1"),2,MATCH($A$39,INDIRECT("'"&amp;$C$5&amp;"'!1:1"),0)-1, $AH$29+1,$BG$5),$AH24+1,FALSE))</f>
        <v/>
      </c>
      <c r="BC24" s="20" t="n"/>
      <c r="BD24" s="20">
        <f>BE24/BE$9*BD$9</f>
        <v/>
      </c>
      <c r="BE24" s="20">
        <f>IF(OR(ISBLANK($C$40),ISBLANK($C24)), NA(), HLOOKUP($C$7,OFFSET(INDIRECT("'"&amp;$C$5&amp;"'!A1"),2,MATCH($A$40,INDIRECT("'"&amp;$C$5&amp;"'!1:1"),0)-1, $AH$29+1,$BG$5),$AH24+1,FALSE)/HLOOKUP($C$6,OFFSET(INDIRECT("'"&amp;$C$5&amp;"'!A1"),2,MATCH($A$40,INDIRECT("'"&amp;$C$5&amp;"'!1:1"),0)-1, $AH$29+1,$BG$5),$AH24+1,FALSE))</f>
        <v/>
      </c>
      <c r="BF24" s="20" t="n">
        <v>15</v>
      </c>
      <c r="BI24" s="21" t="inlineStr">
        <is>
          <t>147Sm_152Sm</t>
        </is>
      </c>
      <c r="BJ24" t="inlineStr">
        <is>
          <t>144Sm</t>
        </is>
      </c>
      <c r="BK24" t="inlineStr">
        <is>
          <t>148Sm</t>
        </is>
      </c>
      <c r="BL24" t="inlineStr">
        <is>
          <t>149Sm</t>
        </is>
      </c>
      <c r="BM24" t="inlineStr">
        <is>
          <t>150Sm</t>
        </is>
      </c>
      <c r="BN24" t="inlineStr">
        <is>
          <t>154Sm</t>
        </is>
      </c>
      <c r="BV24" s="5" t="n"/>
    </row>
    <row r="25" ht="16" customHeight="1" s="37">
      <c r="A25" t="inlineStr">
        <is>
          <t>m4.0_z0.02000_irv00_STANDARD_TDU8</t>
        </is>
      </c>
      <c r="C25" s="10" t="inlineStr">
        <is>
          <t>x</t>
        </is>
      </c>
      <c r="D25" s="11" t="inlineStr">
        <is>
          <t>x</t>
        </is>
      </c>
      <c r="AG25" s="26" t="n"/>
      <c r="AH25" s="27" t="n">
        <v>16</v>
      </c>
      <c r="AI25" s="27">
        <f>AJ25/AJ$9*AI$9</f>
        <v/>
      </c>
      <c r="AJ25" s="27">
        <f>IF(OR(ISBLANK($C$33),ISBLANK($C25)), NA(), HLOOKUP($C$7,OFFSET(INDIRECT("'"&amp;$C$5&amp;"'!A1"),2,MATCH($A$33,INDIRECT("'"&amp;$C$5&amp;"'!1:1"),0)-1, $AH$29+1,$BG$5),$AH25+1,FALSE)/HLOOKUP($C$6,OFFSET(INDIRECT("'"&amp;$C$5&amp;"'!A1"),2,MATCH($A$33,INDIRECT("'"&amp;$C$5&amp;"'!1:1"),0)-1, $AH$29+1,$BG$5),$AH25+1,FALSE))</f>
        <v/>
      </c>
      <c r="AK25" s="27" t="n"/>
      <c r="AL25" s="27">
        <f>AM25/AM$9*AL$9</f>
        <v/>
      </c>
      <c r="AM25" s="27">
        <f>IF(OR(ISBLANK($C$34),ISBLANK($C25)), NA(), HLOOKUP($C$7,OFFSET(INDIRECT("'"&amp;$C$5&amp;"'!A1"),2,MATCH($A$34,INDIRECT("'"&amp;$C$5&amp;"'!1:1"),0)-1, $AH$29+1,$BG$5),$AH25+1,FALSE)/HLOOKUP($C$6,OFFSET(INDIRECT("'"&amp;$C$5&amp;"'!A1"),2,MATCH($A$34,INDIRECT("'"&amp;$C$5&amp;"'!1:1"),0)-1, $AH$29+1,$BG$5),$AH25+1,FALSE))</f>
        <v/>
      </c>
      <c r="AN25" s="27" t="n"/>
      <c r="AO25">
        <f>AP25/AP$9*AO$9</f>
        <v/>
      </c>
      <c r="AP25">
        <f>IF(OR(ISBLANK($C$35),ISBLANK($C25)), NA(), HLOOKUP($C$7,OFFSET(INDIRECT("'"&amp;$C$5&amp;"'!A1"),2,MATCH($A$35,INDIRECT("'"&amp;$C$5&amp;"'!1:1"),0)-1, $AH$29+1,$BG$5),$AH25+1,FALSE)/HLOOKUP($C$6,OFFSET(INDIRECT("'"&amp;$C$5&amp;"'!A1"),2,MATCH($A$35,INDIRECT("'"&amp;$C$5&amp;"'!1:1"),0)-1, $AH$29+1,$BG$5),$AH25+1,FALSE))</f>
        <v/>
      </c>
      <c r="AR25">
        <f>AS25/AS$9*AR$9</f>
        <v/>
      </c>
      <c r="AS25">
        <f>IF(OR(ISBLANK($C$36),ISBLANK($C25)), NA(), HLOOKUP($C$7,OFFSET(INDIRECT("'"&amp;$C$5&amp;"'!A1"),2,MATCH($A$36,INDIRECT("'"&amp;$C$5&amp;"'!1:1"),0)-1, $AH$29+1,$BG$5),$AH25+1,FALSE)/HLOOKUP($C$6,OFFSET(INDIRECT("'"&amp;$C$5&amp;"'!A1"),2,MATCH($A$36,INDIRECT("'"&amp;$C$5&amp;"'!1:1"),0)-1, $AH$29+1,$BG$5),$AH25+1,FALSE))</f>
        <v/>
      </c>
      <c r="AU25">
        <f>AV25/AV$9*AU$9</f>
        <v/>
      </c>
      <c r="AV25">
        <f>IF(OR(ISBLANK($C$37),ISBLANK($C25)), NA(), HLOOKUP($C$7,OFFSET(INDIRECT("'"&amp;$C$5&amp;"'!A1"),2,MATCH($A$37,INDIRECT("'"&amp;$C$5&amp;"'!1:1"),0)-1, $AH$29+1,$BG$5),$AH25+1,FALSE)/HLOOKUP($C$6,OFFSET(INDIRECT("'"&amp;$C$5&amp;"'!A1"),2,MATCH($A$37,INDIRECT("'"&amp;$C$5&amp;"'!1:1"),0)-1, $AH$29+1,$BG$5),$AH25+1,FALSE))</f>
        <v/>
      </c>
      <c r="AX25">
        <f>AY25/AY$9*AX$9</f>
        <v/>
      </c>
      <c r="AY25">
        <f>IF(OR(ISBLANK($C$38),ISBLANK($C25)), NA(), HLOOKUP($C$7,OFFSET(INDIRECT("'"&amp;$C$5&amp;"'!A1"),2,MATCH($A$38,INDIRECT("'"&amp;$C$5&amp;"'!1:1"),0)-1, $AH$29+1,$BG$5),$AH25+1,FALSE)/HLOOKUP($C$6,OFFSET(INDIRECT("'"&amp;$C$5&amp;"'!A1"),2,MATCH($A$38,INDIRECT("'"&amp;$C$5&amp;"'!1:1"),0)-1, $AH$29+1,$BG$5),$AH25+1,FALSE))</f>
        <v/>
      </c>
      <c r="BA25">
        <f>BB25/BB$9*BA$9</f>
        <v/>
      </c>
      <c r="BB25">
        <f>IF(OR(ISBLANK($C$39),ISBLANK($C25)), NA(), HLOOKUP($C$7,OFFSET(INDIRECT("'"&amp;$C$5&amp;"'!A1"),2,MATCH($A$39,INDIRECT("'"&amp;$C$5&amp;"'!1:1"),0)-1, $AH$29+1,$BG$5),$AH25+1,FALSE)/HLOOKUP($C$6,OFFSET(INDIRECT("'"&amp;$C$5&amp;"'!A1"),2,MATCH($A$39,INDIRECT("'"&amp;$C$5&amp;"'!1:1"),0)-1, $AH$29+1,$BG$5),$AH25+1,FALSE))</f>
        <v/>
      </c>
      <c r="BD25">
        <f>BE25/BE$9*BD$9</f>
        <v/>
      </c>
      <c r="BE25">
        <f>IF(OR(ISBLANK($C$40),ISBLANK($C25)), NA(), HLOOKUP($C$7,OFFSET(INDIRECT("'"&amp;$C$5&amp;"'!A1"),2,MATCH($A$40,INDIRECT("'"&amp;$C$5&amp;"'!1:1"),0)-1, $AH$29+1,$BG$5),$AH25+1,FALSE)/HLOOKUP($C$6,OFFSET(INDIRECT("'"&amp;$C$5&amp;"'!A1"),2,MATCH($A$40,INDIRECT("'"&amp;$C$5&amp;"'!1:1"),0)-1, $AH$29+1,$BG$5),$AH25+1,FALSE))</f>
        <v/>
      </c>
      <c r="BF25" t="n">
        <v>16</v>
      </c>
      <c r="BI25" s="21" t="inlineStr">
        <is>
          <t>166Er_168Er</t>
        </is>
      </c>
      <c r="BJ25" t="inlineStr">
        <is>
          <t>162Er</t>
        </is>
      </c>
      <c r="BK25" t="inlineStr">
        <is>
          <t>164Er</t>
        </is>
      </c>
      <c r="BL25" t="inlineStr">
        <is>
          <t>167Er</t>
        </is>
      </c>
      <c r="BM25" t="inlineStr">
        <is>
          <t>170Er</t>
        </is>
      </c>
      <c r="BV25" s="5" t="n"/>
    </row>
    <row r="26">
      <c r="A26" t="inlineStr">
        <is>
          <t>m3.0_z0.00030_irv00_STANDARD_TDU13</t>
        </is>
      </c>
      <c r="C26" s="10" t="inlineStr">
        <is>
          <t>x</t>
        </is>
      </c>
      <c r="D26" s="11" t="inlineStr">
        <is>
          <t>x</t>
        </is>
      </c>
      <c r="AG26" s="26" t="n"/>
      <c r="AH26" s="28" t="n">
        <v>17</v>
      </c>
      <c r="AI26" s="28">
        <f>AJ26/AJ$9*AI$9</f>
        <v/>
      </c>
      <c r="AJ26" s="28">
        <f>IF(OR(ISBLANK($C$33),ISBLANK($C26)), NA(), HLOOKUP($C$7,OFFSET(INDIRECT("'"&amp;$C$5&amp;"'!A1"),2,MATCH($A$33,INDIRECT("'"&amp;$C$5&amp;"'!1:1"),0)-1, $AH$29+1,$BG$5),$AH26+1,FALSE)/HLOOKUP($C$6,OFFSET(INDIRECT("'"&amp;$C$5&amp;"'!A1"),2,MATCH($A$33,INDIRECT("'"&amp;$C$5&amp;"'!1:1"),0)-1, $AH$29+1,$BG$5),$AH26+1,FALSE))</f>
        <v/>
      </c>
      <c r="AK26" s="28" t="n"/>
      <c r="AL26" s="28">
        <f>AM26/AM$9*AL$9</f>
        <v/>
      </c>
      <c r="AM26" s="28">
        <f>IF(OR(ISBLANK($C$34),ISBLANK($C26)), NA(), HLOOKUP($C$7,OFFSET(INDIRECT("'"&amp;$C$5&amp;"'!A1"),2,MATCH($A$34,INDIRECT("'"&amp;$C$5&amp;"'!1:1"),0)-1, $AH$29+1,$BG$5),$AH26+1,FALSE)/HLOOKUP($C$6,OFFSET(INDIRECT("'"&amp;$C$5&amp;"'!A1"),2,MATCH($A$34,INDIRECT("'"&amp;$C$5&amp;"'!1:1"),0)-1, $AH$29+1,$BG$5),$AH26+1,FALSE))</f>
        <v/>
      </c>
      <c r="AN26" s="28" t="n"/>
      <c r="AO26" s="20">
        <f>AP26/AP$9*AO$9</f>
        <v/>
      </c>
      <c r="AP26" s="20">
        <f>IF(OR(ISBLANK($C$35),ISBLANK($C26)), NA(), HLOOKUP($C$7,OFFSET(INDIRECT("'"&amp;$C$5&amp;"'!A1"),2,MATCH($A$35,INDIRECT("'"&amp;$C$5&amp;"'!1:1"),0)-1, $AH$29+1,$BG$5),$AH26+1,FALSE)/HLOOKUP($C$6,OFFSET(INDIRECT("'"&amp;$C$5&amp;"'!A1"),2,MATCH($A$35,INDIRECT("'"&amp;$C$5&amp;"'!1:1"),0)-1, $AH$29+1,$BG$5),$AH26+1,FALSE))</f>
        <v/>
      </c>
      <c r="AQ26" s="20" t="n"/>
      <c r="AR26" s="20">
        <f>AS26/AS$9*AR$9</f>
        <v/>
      </c>
      <c r="AS26" s="20">
        <f>IF(OR(ISBLANK($C$36),ISBLANK($C26)), NA(), HLOOKUP($C$7,OFFSET(INDIRECT("'"&amp;$C$5&amp;"'!A1"),2,MATCH($A$36,INDIRECT("'"&amp;$C$5&amp;"'!1:1"),0)-1, $AH$29+1,$BG$5),$AH26+1,FALSE)/HLOOKUP($C$6,OFFSET(INDIRECT("'"&amp;$C$5&amp;"'!A1"),2,MATCH($A$36,INDIRECT("'"&amp;$C$5&amp;"'!1:1"),0)-1, $AH$29+1,$BG$5),$AH26+1,FALSE))</f>
        <v/>
      </c>
      <c r="AT26" s="20" t="n"/>
      <c r="AU26" s="20">
        <f>AV26/AV$9*AU$9</f>
        <v/>
      </c>
      <c r="AV26" s="20">
        <f>IF(OR(ISBLANK($C$37),ISBLANK($C26)), NA(), HLOOKUP($C$7,OFFSET(INDIRECT("'"&amp;$C$5&amp;"'!A1"),2,MATCH($A$37,INDIRECT("'"&amp;$C$5&amp;"'!1:1"),0)-1, $AH$29+1,$BG$5),$AH26+1,FALSE)/HLOOKUP($C$6,OFFSET(INDIRECT("'"&amp;$C$5&amp;"'!A1"),2,MATCH($A$37,INDIRECT("'"&amp;$C$5&amp;"'!1:1"),0)-1, $AH$29+1,$BG$5),$AH26+1,FALSE))</f>
        <v/>
      </c>
      <c r="AW26" s="20" t="n"/>
      <c r="AX26" s="20">
        <f>AY26/AY$9*AX$9</f>
        <v/>
      </c>
      <c r="AY26" s="20">
        <f>IF(OR(ISBLANK($C$38),ISBLANK($C26)), NA(), HLOOKUP($C$7,OFFSET(INDIRECT("'"&amp;$C$5&amp;"'!A1"),2,MATCH($A$38,INDIRECT("'"&amp;$C$5&amp;"'!1:1"),0)-1, $AH$29+1,$BG$5),$AH26+1,FALSE)/HLOOKUP($C$6,OFFSET(INDIRECT("'"&amp;$C$5&amp;"'!A1"),2,MATCH($A$38,INDIRECT("'"&amp;$C$5&amp;"'!1:1"),0)-1, $AH$29+1,$BG$5),$AH26+1,FALSE))</f>
        <v/>
      </c>
      <c r="AZ26" s="20" t="n"/>
      <c r="BA26" s="20">
        <f>BB26/BB$9*BA$9</f>
        <v/>
      </c>
      <c r="BB26" s="20">
        <f>IF(OR(ISBLANK($C$39),ISBLANK($C26)), NA(), HLOOKUP($C$7,OFFSET(INDIRECT("'"&amp;$C$5&amp;"'!A1"),2,MATCH($A$39,INDIRECT("'"&amp;$C$5&amp;"'!1:1"),0)-1, $AH$29+1,$BG$5),$AH26+1,FALSE)/HLOOKUP($C$6,OFFSET(INDIRECT("'"&amp;$C$5&amp;"'!A1"),2,MATCH($A$39,INDIRECT("'"&amp;$C$5&amp;"'!1:1"),0)-1, $AH$29+1,$BG$5),$AH26+1,FALSE))</f>
        <v/>
      </c>
      <c r="BC26" s="20" t="n"/>
      <c r="BD26" s="20">
        <f>BE26/BE$9*BD$9</f>
        <v/>
      </c>
      <c r="BE26" s="20">
        <f>IF(OR(ISBLANK($C$40),ISBLANK($C26)), NA(), HLOOKUP($C$7,OFFSET(INDIRECT("'"&amp;$C$5&amp;"'!A1"),2,MATCH($A$40,INDIRECT("'"&amp;$C$5&amp;"'!1:1"),0)-1, $AH$29+1,$BG$5),$AH26+1,FALSE)/HLOOKUP($C$6,OFFSET(INDIRECT("'"&amp;$C$5&amp;"'!A1"),2,MATCH($A$40,INDIRECT("'"&amp;$C$5&amp;"'!1:1"),0)-1, $AH$29+1,$BG$5),$AH26+1,FALSE))</f>
        <v/>
      </c>
      <c r="BF26" s="20" t="n">
        <v>17</v>
      </c>
      <c r="BI26" s="21" t="inlineStr">
        <is>
          <t>174Yb_172Yb</t>
        </is>
      </c>
      <c r="BJ26" t="inlineStr">
        <is>
          <t>168Yb</t>
        </is>
      </c>
      <c r="BK26" t="inlineStr">
        <is>
          <t>170Yb</t>
        </is>
      </c>
      <c r="BL26" t="inlineStr">
        <is>
          <t>171Yb</t>
        </is>
      </c>
      <c r="BM26" t="inlineStr">
        <is>
          <t>173Yb</t>
        </is>
      </c>
      <c r="BN26" t="inlineStr">
        <is>
          <t>176Yb</t>
        </is>
      </c>
      <c r="BV26" s="5" t="n"/>
    </row>
    <row r="27">
      <c r="A27" t="inlineStr">
        <is>
          <t>m4.0_z0.00600_irv00_STANDARD_TDU9</t>
        </is>
      </c>
      <c r="C27" s="10" t="inlineStr">
        <is>
          <t>x</t>
        </is>
      </c>
      <c r="D27" s="11" t="inlineStr">
        <is>
          <t>x</t>
        </is>
      </c>
      <c r="AG27" s="26" t="n"/>
      <c r="AH27" s="27" t="n">
        <v>18</v>
      </c>
      <c r="AI27" s="27">
        <f>AJ27/AJ$9*AI$9</f>
        <v/>
      </c>
      <c r="AJ27" s="27">
        <f>IF(OR(ISBLANK($C$33),ISBLANK($C27)), NA(), HLOOKUP($C$7,OFFSET(INDIRECT("'"&amp;$C$5&amp;"'!A1"),2,MATCH($A$33,INDIRECT("'"&amp;$C$5&amp;"'!1:1"),0)-1, $AH$29+1,$BG$5),$AH27+1,FALSE)/HLOOKUP($C$6,OFFSET(INDIRECT("'"&amp;$C$5&amp;"'!A1"),2,MATCH($A$33,INDIRECT("'"&amp;$C$5&amp;"'!1:1"),0)-1, $AH$29+1,$BG$5),$AH27+1,FALSE))</f>
        <v/>
      </c>
      <c r="AK27" s="27" t="n"/>
      <c r="AL27" s="27">
        <f>AM27/AM$9*AL$9</f>
        <v/>
      </c>
      <c r="AM27" s="27">
        <f>IF(OR(ISBLANK($C$34),ISBLANK($C27)), NA(), HLOOKUP($C$7,OFFSET(INDIRECT("'"&amp;$C$5&amp;"'!A1"),2,MATCH($A$34,INDIRECT("'"&amp;$C$5&amp;"'!1:1"),0)-1, $AH$29+1,$BG$5),$AH27+1,FALSE)/HLOOKUP($C$6,OFFSET(INDIRECT("'"&amp;$C$5&amp;"'!A1"),2,MATCH($A$34,INDIRECT("'"&amp;$C$5&amp;"'!1:1"),0)-1, $AH$29+1,$BG$5),$AH27+1,FALSE))</f>
        <v/>
      </c>
      <c r="AN27" s="27" t="n"/>
      <c r="AO27">
        <f>AP27/AP$9*AO$9</f>
        <v/>
      </c>
      <c r="AP27">
        <f>IF(OR(ISBLANK($C$35),ISBLANK($C27)), NA(), HLOOKUP($C$7,OFFSET(INDIRECT("'"&amp;$C$5&amp;"'!A1"),2,MATCH($A$35,INDIRECT("'"&amp;$C$5&amp;"'!1:1"),0)-1, $AH$29+1,$BG$5),$AH27+1,FALSE)/HLOOKUP($C$6,OFFSET(INDIRECT("'"&amp;$C$5&amp;"'!A1"),2,MATCH($A$35,INDIRECT("'"&amp;$C$5&amp;"'!1:1"),0)-1, $AH$29+1,$BG$5),$AH27+1,FALSE))</f>
        <v/>
      </c>
      <c r="AR27">
        <f>AS27/AS$9*AR$9</f>
        <v/>
      </c>
      <c r="AS27">
        <f>IF(OR(ISBLANK($C$36),ISBLANK($C27)), NA(), HLOOKUP($C$7,OFFSET(INDIRECT("'"&amp;$C$5&amp;"'!A1"),2,MATCH($A$36,INDIRECT("'"&amp;$C$5&amp;"'!1:1"),0)-1, $AH$29+1,$BG$5),$AH27+1,FALSE)/HLOOKUP($C$6,OFFSET(INDIRECT("'"&amp;$C$5&amp;"'!A1"),2,MATCH($A$36,INDIRECT("'"&amp;$C$5&amp;"'!1:1"),0)-1, $AH$29+1,$BG$5),$AH27+1,FALSE))</f>
        <v/>
      </c>
      <c r="AU27">
        <f>AV27/AV$9*AU$9</f>
        <v/>
      </c>
      <c r="AV27">
        <f>IF(OR(ISBLANK($C$37),ISBLANK($C27)), NA(), HLOOKUP($C$7,OFFSET(INDIRECT("'"&amp;$C$5&amp;"'!A1"),2,MATCH($A$37,INDIRECT("'"&amp;$C$5&amp;"'!1:1"),0)-1, $AH$29+1,$BG$5),$AH27+1,FALSE)/HLOOKUP($C$6,OFFSET(INDIRECT("'"&amp;$C$5&amp;"'!A1"),2,MATCH($A$37,INDIRECT("'"&amp;$C$5&amp;"'!1:1"),0)-1, $AH$29+1,$BG$5),$AH27+1,FALSE))</f>
        <v/>
      </c>
      <c r="AX27">
        <f>AY27/AY$9*AX$9</f>
        <v/>
      </c>
      <c r="AY27">
        <f>IF(OR(ISBLANK($C$38),ISBLANK($C27)), NA(), HLOOKUP($C$7,OFFSET(INDIRECT("'"&amp;$C$5&amp;"'!A1"),2,MATCH($A$38,INDIRECT("'"&amp;$C$5&amp;"'!1:1"),0)-1, $AH$29+1,$BG$5),$AH27+1,FALSE)/HLOOKUP($C$6,OFFSET(INDIRECT("'"&amp;$C$5&amp;"'!A1"),2,MATCH($A$38,INDIRECT("'"&amp;$C$5&amp;"'!1:1"),0)-1, $AH$29+1,$BG$5),$AH27+1,FALSE))</f>
        <v/>
      </c>
      <c r="BA27">
        <f>BB27/BB$9*BA$9</f>
        <v/>
      </c>
      <c r="BB27">
        <f>IF(OR(ISBLANK($C$39),ISBLANK($C27)), NA(), HLOOKUP($C$7,OFFSET(INDIRECT("'"&amp;$C$5&amp;"'!A1"),2,MATCH($A$39,INDIRECT("'"&amp;$C$5&amp;"'!1:1"),0)-1, $AH$29+1,$BG$5),$AH27+1,FALSE)/HLOOKUP($C$6,OFFSET(INDIRECT("'"&amp;$C$5&amp;"'!A1"),2,MATCH($A$39,INDIRECT("'"&amp;$C$5&amp;"'!1:1"),0)-1, $AH$29+1,$BG$5),$AH27+1,FALSE))</f>
        <v/>
      </c>
      <c r="BD27">
        <f>BE27/BE$9*BD$9</f>
        <v/>
      </c>
      <c r="BE27">
        <f>IF(OR(ISBLANK($C$40),ISBLANK($C27)), NA(), HLOOKUP($C$7,OFFSET(INDIRECT("'"&amp;$C$5&amp;"'!A1"),2,MATCH($A$40,INDIRECT("'"&amp;$C$5&amp;"'!1:1"),0)-1, $AH$29+1,$BG$5),$AH27+1,FALSE)/HLOOKUP($C$6,OFFSET(INDIRECT("'"&amp;$C$5&amp;"'!A1"),2,MATCH($A$40,INDIRECT("'"&amp;$C$5&amp;"'!1:1"),0)-1, $AH$29+1,$BG$5),$AH27+1,FALSE))</f>
        <v/>
      </c>
      <c r="BF27" t="n">
        <v>18</v>
      </c>
      <c r="BI27" s="21" t="inlineStr">
        <is>
          <t>179Hf_177Hf</t>
        </is>
      </c>
      <c r="BJ27" t="inlineStr">
        <is>
          <t>174Hf</t>
        </is>
      </c>
      <c r="BK27" t="inlineStr">
        <is>
          <t>176Hf</t>
        </is>
      </c>
      <c r="BL27" t="inlineStr">
        <is>
          <t>178Hf</t>
        </is>
      </c>
      <c r="BM27" t="inlineStr">
        <is>
          <t>180Hf</t>
        </is>
      </c>
      <c r="BV27" s="5" t="n"/>
    </row>
    <row r="28">
      <c r="A28" t="inlineStr">
        <is>
          <t>m3.0_z0.02000_irv00_STANDARD_TDU14</t>
        </is>
      </c>
      <c r="C28" s="10" t="inlineStr">
        <is>
          <t>x</t>
        </is>
      </c>
      <c r="D28" s="11" t="inlineStr">
        <is>
          <t>x</t>
        </is>
      </c>
      <c r="AG28" s="26" t="n"/>
      <c r="AH28" s="28" t="n">
        <v>19</v>
      </c>
      <c r="AI28" s="28">
        <f>AJ28/AJ$9*AI$9</f>
        <v/>
      </c>
      <c r="AJ28" s="28">
        <f>IF(OR(ISBLANK($C$33),ISBLANK($C28)), NA(), HLOOKUP($C$7,OFFSET(INDIRECT("'"&amp;$C$5&amp;"'!A1"),2,MATCH($A$33,INDIRECT("'"&amp;$C$5&amp;"'!1:1"),0)-1, $AH$29+1,$BG$5),$AH28+1,FALSE)/HLOOKUP($C$6,OFFSET(INDIRECT("'"&amp;$C$5&amp;"'!A1"),2,MATCH($A$33,INDIRECT("'"&amp;$C$5&amp;"'!1:1"),0)-1, $AH$29+1,$BG$5),$AH28+1,FALSE))</f>
        <v/>
      </c>
      <c r="AK28" s="28" t="n"/>
      <c r="AL28" s="28">
        <f>AM28/AM$9*AL$9</f>
        <v/>
      </c>
      <c r="AM28" s="28">
        <f>IF(OR(ISBLANK($C$34),ISBLANK($C28)), NA(), HLOOKUP($C$7,OFFSET(INDIRECT("'"&amp;$C$5&amp;"'!A1"),2,MATCH($A$34,INDIRECT("'"&amp;$C$5&amp;"'!1:1"),0)-1, $AH$29+1,$BG$5),$AH28+1,FALSE)/HLOOKUP($C$6,OFFSET(INDIRECT("'"&amp;$C$5&amp;"'!A1"),2,MATCH($A$34,INDIRECT("'"&amp;$C$5&amp;"'!1:1"),0)-1, $AH$29+1,$BG$5),$AH28+1,FALSE))</f>
        <v/>
      </c>
      <c r="AN28" s="28" t="n"/>
      <c r="AO28" s="20">
        <f>AP28/AP$9*AO$9</f>
        <v/>
      </c>
      <c r="AP28" s="20">
        <f>IF(OR(ISBLANK($C$35),ISBLANK($C28)), NA(), HLOOKUP($C$7,OFFSET(INDIRECT("'"&amp;$C$5&amp;"'!A1"),2,MATCH($A$35,INDIRECT("'"&amp;$C$5&amp;"'!1:1"),0)-1, $AH$29+1,$BG$5),$AH28+1,FALSE)/HLOOKUP($C$6,OFFSET(INDIRECT("'"&amp;$C$5&amp;"'!A1"),2,MATCH($A$35,INDIRECT("'"&amp;$C$5&amp;"'!1:1"),0)-1, $AH$29+1,$BG$5),$AH28+1,FALSE))</f>
        <v/>
      </c>
      <c r="AQ28" s="20" t="n"/>
      <c r="AR28" s="20">
        <f>AS28/AS$9*AR$9</f>
        <v/>
      </c>
      <c r="AS28" s="20">
        <f>IF(OR(ISBLANK($C$36),ISBLANK($C28)), NA(), HLOOKUP($C$7,OFFSET(INDIRECT("'"&amp;$C$5&amp;"'!A1"),2,MATCH($A$36,INDIRECT("'"&amp;$C$5&amp;"'!1:1"),0)-1, $AH$29+1,$BG$5),$AH28+1,FALSE)/HLOOKUP($C$6,OFFSET(INDIRECT("'"&amp;$C$5&amp;"'!A1"),2,MATCH($A$36,INDIRECT("'"&amp;$C$5&amp;"'!1:1"),0)-1, $AH$29+1,$BG$5),$AH28+1,FALSE))</f>
        <v/>
      </c>
      <c r="AT28" s="20" t="n"/>
      <c r="AU28" s="20">
        <f>AV28/AV$9*AU$9</f>
        <v/>
      </c>
      <c r="AV28" s="20">
        <f>IF(OR(ISBLANK($C$37),ISBLANK($C28)), NA(), HLOOKUP($C$7,OFFSET(INDIRECT("'"&amp;$C$5&amp;"'!A1"),2,MATCH($A$37,INDIRECT("'"&amp;$C$5&amp;"'!1:1"),0)-1, $AH$29+1,$BG$5),$AH28+1,FALSE)/HLOOKUP($C$6,OFFSET(INDIRECT("'"&amp;$C$5&amp;"'!A1"),2,MATCH($A$37,INDIRECT("'"&amp;$C$5&amp;"'!1:1"),0)-1, $AH$29+1,$BG$5),$AH28+1,FALSE))</f>
        <v/>
      </c>
      <c r="AW28" s="20" t="n"/>
      <c r="AX28" s="20">
        <f>AY28/AY$9*AX$9</f>
        <v/>
      </c>
      <c r="AY28" s="20">
        <f>IF(OR(ISBLANK($C$38),ISBLANK($C28)), NA(), HLOOKUP($C$7,OFFSET(INDIRECT("'"&amp;$C$5&amp;"'!A1"),2,MATCH($A$38,INDIRECT("'"&amp;$C$5&amp;"'!1:1"),0)-1, $AH$29+1,$BG$5),$AH28+1,FALSE)/HLOOKUP($C$6,OFFSET(INDIRECT("'"&amp;$C$5&amp;"'!A1"),2,MATCH($A$38,INDIRECT("'"&amp;$C$5&amp;"'!1:1"),0)-1, $AH$29+1,$BG$5),$AH28+1,FALSE))</f>
        <v/>
      </c>
      <c r="AZ28" s="20" t="n"/>
      <c r="BA28" s="20">
        <f>BB28/BB$9*BA$9</f>
        <v/>
      </c>
      <c r="BB28" s="20">
        <f>IF(OR(ISBLANK($C$39),ISBLANK($C28)), NA(), HLOOKUP($C$7,OFFSET(INDIRECT("'"&amp;$C$5&amp;"'!A1"),2,MATCH($A$39,INDIRECT("'"&amp;$C$5&amp;"'!1:1"),0)-1, $AH$29+1,$BG$5),$AH28+1,FALSE)/HLOOKUP($C$6,OFFSET(INDIRECT("'"&amp;$C$5&amp;"'!A1"),2,MATCH($A$39,INDIRECT("'"&amp;$C$5&amp;"'!1:1"),0)-1, $AH$29+1,$BG$5),$AH28+1,FALSE))</f>
        <v/>
      </c>
      <c r="BC28" s="20" t="n"/>
      <c r="BD28" s="20">
        <f>BE28/BE$9*BD$9</f>
        <v/>
      </c>
      <c r="BE28" s="20">
        <f>IF(OR(ISBLANK($C$40),ISBLANK($C28)), NA(), HLOOKUP($C$7,OFFSET(INDIRECT("'"&amp;$C$5&amp;"'!A1"),2,MATCH($A$40,INDIRECT("'"&amp;$C$5&amp;"'!1:1"),0)-1, $AH$29+1,$BG$5),$AH28+1,FALSE)/HLOOKUP($C$6,OFFSET(INDIRECT("'"&amp;$C$5&amp;"'!A1"),2,MATCH($A$40,INDIRECT("'"&amp;$C$5&amp;"'!1:1"),0)-1, $AH$29+1,$BG$5),$AH28+1,FALSE))</f>
        <v/>
      </c>
      <c r="BF28" s="20" t="n">
        <v>19</v>
      </c>
      <c r="BI28" s="21" t="inlineStr">
        <is>
          <t>186W_183W</t>
        </is>
      </c>
      <c r="BJ28" t="inlineStr">
        <is>
          <t>180W</t>
        </is>
      </c>
      <c r="BK28" t="inlineStr">
        <is>
          <t>182W</t>
        </is>
      </c>
      <c r="BL28" t="inlineStr">
        <is>
          <t>184W</t>
        </is>
      </c>
      <c r="BV28" s="5" t="n"/>
    </row>
    <row r="29" ht="16" customHeight="1" s="37" thickBot="1">
      <c r="A29" t="inlineStr">
        <is>
          <t>m3.0_z0.00100_irv00_STANDARD_TDU11</t>
        </is>
      </c>
      <c r="C29" s="12" t="inlineStr">
        <is>
          <t>x</t>
        </is>
      </c>
      <c r="D29" s="13" t="inlineStr">
        <is>
          <t>x</t>
        </is>
      </c>
      <c r="AG29" s="26" t="n"/>
      <c r="AH29" s="27" t="n">
        <v>20</v>
      </c>
      <c r="AI29" s="27">
        <f>AJ29/AJ$9*AI$9</f>
        <v/>
      </c>
      <c r="AJ29" s="27">
        <f>IF(OR(ISBLANK($C$33),ISBLANK($C29)), NA(), HLOOKUP($C$7,OFFSET(INDIRECT("'"&amp;$C$5&amp;"'!A1"),2,MATCH($A$33,INDIRECT("'"&amp;$C$5&amp;"'!1:1"),0)-1, $AH$29+1,$BG$5),$AH29+1,FALSE)/HLOOKUP($C$6,OFFSET(INDIRECT("'"&amp;$C$5&amp;"'!A1"),2,MATCH($A$33,INDIRECT("'"&amp;$C$5&amp;"'!1:1"),0)-1, $AH$29+1,$BG$5),$AH29+1,FALSE))</f>
        <v/>
      </c>
      <c r="AK29" s="27" t="n"/>
      <c r="AL29" s="27">
        <f>AM29/AM$9*AL$9</f>
        <v/>
      </c>
      <c r="AM29" s="27">
        <f>IF(OR(ISBLANK($C$34),ISBLANK($C29)), NA(), HLOOKUP($C$7,OFFSET(INDIRECT("'"&amp;$C$5&amp;"'!A1"),2,MATCH($A$34,INDIRECT("'"&amp;$C$5&amp;"'!1:1"),0)-1, $AH$29+1,$BG$5),$AH29+1,FALSE)/HLOOKUP($C$6,OFFSET(INDIRECT("'"&amp;$C$5&amp;"'!A1"),2,MATCH($A$34,INDIRECT("'"&amp;$C$5&amp;"'!1:1"),0)-1, $AH$29+1,$BG$5),$AH29+1,FALSE))</f>
        <v/>
      </c>
      <c r="AN29" s="27" t="n"/>
      <c r="AO29">
        <f>AP29/AP$9*AO$9</f>
        <v/>
      </c>
      <c r="AP29">
        <f>IF(OR(ISBLANK($C$35),ISBLANK($C29)), NA(), HLOOKUP($C$7,OFFSET(INDIRECT("'"&amp;$C$5&amp;"'!A1"),2,MATCH($A$35,INDIRECT("'"&amp;$C$5&amp;"'!1:1"),0)-1, $AH$29+1,$BG$5),$AH29+1,FALSE)/HLOOKUP($C$6,OFFSET(INDIRECT("'"&amp;$C$5&amp;"'!A1"),2,MATCH($A$35,INDIRECT("'"&amp;$C$5&amp;"'!1:1"),0)-1, $AH$29+1,$BG$5),$AH29+1,FALSE))</f>
        <v/>
      </c>
      <c r="AR29">
        <f>AS29/AS$9*AR$9</f>
        <v/>
      </c>
      <c r="AS29">
        <f>IF(OR(ISBLANK($C$36),ISBLANK($C29)), NA(), HLOOKUP($C$7,OFFSET(INDIRECT("'"&amp;$C$5&amp;"'!A1"),2,MATCH($A$36,INDIRECT("'"&amp;$C$5&amp;"'!1:1"),0)-1, $AH$29+1,$BG$5),$AH29+1,FALSE)/HLOOKUP($C$6,OFFSET(INDIRECT("'"&amp;$C$5&amp;"'!A1"),2,MATCH($A$36,INDIRECT("'"&amp;$C$5&amp;"'!1:1"),0)-1, $AH$29+1,$BG$5),$AH29+1,FALSE))</f>
        <v/>
      </c>
      <c r="AU29">
        <f>AV29/AV$9*AU$9</f>
        <v/>
      </c>
      <c r="AV29">
        <f>IF(OR(ISBLANK($C$37),ISBLANK($C29)), NA(), HLOOKUP($C$7,OFFSET(INDIRECT("'"&amp;$C$5&amp;"'!A1"),2,MATCH($A$37,INDIRECT("'"&amp;$C$5&amp;"'!1:1"),0)-1, $AH$29+1,$BG$5),$AH29+1,FALSE)/HLOOKUP($C$6,OFFSET(INDIRECT("'"&amp;$C$5&amp;"'!A1"),2,MATCH($A$37,INDIRECT("'"&amp;$C$5&amp;"'!1:1"),0)-1, $AH$29+1,$BG$5),$AH29+1,FALSE))</f>
        <v/>
      </c>
      <c r="AX29">
        <f>AY29/AY$9*AX$9</f>
        <v/>
      </c>
      <c r="AY29">
        <f>IF(OR(ISBLANK($C$38),ISBLANK($C29)), NA(), HLOOKUP($C$7,OFFSET(INDIRECT("'"&amp;$C$5&amp;"'!A1"),2,MATCH($A$38,INDIRECT("'"&amp;$C$5&amp;"'!1:1"),0)-1, $AH$29+1,$BG$5),$AH29+1,FALSE)/HLOOKUP($C$6,OFFSET(INDIRECT("'"&amp;$C$5&amp;"'!A1"),2,MATCH($A$38,INDIRECT("'"&amp;$C$5&amp;"'!1:1"),0)-1, $AH$29+1,$BG$5),$AH29+1,FALSE))</f>
        <v/>
      </c>
      <c r="BA29">
        <f>BB29/BB$9*BA$9</f>
        <v/>
      </c>
      <c r="BB29">
        <f>IF(OR(ISBLANK($C$39),ISBLANK($C29)), NA(), HLOOKUP($C$7,OFFSET(INDIRECT("'"&amp;$C$5&amp;"'!A1"),2,MATCH($A$39,INDIRECT("'"&amp;$C$5&amp;"'!1:1"),0)-1, $AH$29+1,$BG$5),$AH29+1,FALSE)/HLOOKUP($C$6,OFFSET(INDIRECT("'"&amp;$C$5&amp;"'!A1"),2,MATCH($A$39,INDIRECT("'"&amp;$C$5&amp;"'!1:1"),0)-1, $AH$29+1,$BG$5),$AH29+1,FALSE))</f>
        <v/>
      </c>
      <c r="BD29">
        <f>BE29/BE$9*BD$9</f>
        <v/>
      </c>
      <c r="BE29">
        <f>IF(OR(ISBLANK($C$40),ISBLANK($C29)), NA(), HLOOKUP($C$7,OFFSET(INDIRECT("'"&amp;$C$5&amp;"'!A1"),2,MATCH($A$40,INDIRECT("'"&amp;$C$5&amp;"'!1:1"),0)-1, $AH$29+1,$BG$5),$AH29+1,FALSE)/HLOOKUP($C$6,OFFSET(INDIRECT("'"&amp;$C$5&amp;"'!A1"),2,MATCH($A$40,INDIRECT("'"&amp;$C$5&amp;"'!1:1"),0)-1, $AH$29+1,$BG$5),$AH29+1,FALSE))</f>
        <v/>
      </c>
      <c r="BF29" t="n">
        <v>20</v>
      </c>
      <c r="BI29" s="21" t="inlineStr">
        <is>
          <t>186W_184W</t>
        </is>
      </c>
      <c r="BJ29" t="inlineStr">
        <is>
          <t>180W</t>
        </is>
      </c>
      <c r="BK29" t="inlineStr">
        <is>
          <t>182W</t>
        </is>
      </c>
      <c r="BL29" t="inlineStr">
        <is>
          <t>183W</t>
        </is>
      </c>
      <c r="BV29" s="5" t="n"/>
    </row>
    <row r="30">
      <c r="AG30" s="26" t="n"/>
      <c r="AH30" s="27" t="n"/>
      <c r="AI30" s="27" t="n"/>
      <c r="AJ30" s="27" t="n"/>
      <c r="AK30" s="27" t="n"/>
      <c r="AL30" s="27" t="n"/>
      <c r="AM30" s="27" t="n"/>
      <c r="AN30" s="27" t="n"/>
      <c r="BI30" s="21" t="n"/>
      <c r="BV30" s="5" t="n"/>
    </row>
    <row r="31">
      <c r="AG31" s="26" t="n"/>
      <c r="AH31" s="28" t="n">
        <v>1</v>
      </c>
      <c r="AI31" s="28">
        <f>AJ31/AJ$9*AI$9</f>
        <v/>
      </c>
      <c r="AJ31" s="28">
        <f>IF(OR(ISBLANK($D$33),ISBLANK($D10)), NA(), HLOOKUP($D$7,OFFSET(INDIRECT("'"&amp;$D$5&amp;"'!A1"),2,MATCH($A$33,INDIRECT("'"&amp;$D$5&amp;"'!1:1"),0)-1, $AH$29+1,$BG$5),$AH10+1,FALSE)/HLOOKUP($D$6,OFFSET(INDIRECT("'"&amp;$D$5&amp;"'!A1"),2,MATCH($A$33,INDIRECT("'"&amp;$D$5&amp;"'!1:1"),0)-1, $AH$29+1,$BG$5),$AH10+1,FALSE))</f>
        <v/>
      </c>
      <c r="AK31" s="28" t="n"/>
      <c r="AL31" s="28">
        <f>AM31/AM$9*AL$9</f>
        <v/>
      </c>
      <c r="AM31" s="28">
        <f>IF(OR(ISBLANK($D$34),ISBLANK($D10)), NA(), HLOOKUP($D$7,OFFSET(INDIRECT("'"&amp;$D$5&amp;"'!A1"),2,MATCH($A$34,INDIRECT("'"&amp;$D$5&amp;"'!1:1"),0)-1, $AH$29+1,$BG$5),$AH10+1,FALSE)/HLOOKUP($D$6,OFFSET(INDIRECT("'"&amp;$D$5&amp;"'!A1"),2,MATCH($A$34,INDIRECT("'"&amp;$D$5&amp;"'!1:1"),0)-1, $AH$29+1,$BG$5),$AH10+1,FALSE))</f>
        <v/>
      </c>
      <c r="AN31" s="28" t="n"/>
      <c r="AO31" s="20">
        <f>AP31/AP$9*AO$9</f>
        <v/>
      </c>
      <c r="AP31" s="20">
        <f>IF(OR(ISBLANK($D$35),ISBLANK($D10)), NA(), HLOOKUP($D$7,OFFSET(INDIRECT("'"&amp;$D$5&amp;"'!A1"),2,MATCH($A$35,INDIRECT("'"&amp;$D$5&amp;"'!1:1"),0)-1, $AH$29+1,$BG$5),$AH10+1,FALSE)/HLOOKUP($D$6,OFFSET(INDIRECT("'"&amp;$D$5&amp;"'!A1"),2,MATCH($A$35,INDIRECT("'"&amp;$D$5&amp;"'!1:1"),0)-1, $AH$29+1,$BG$5),$AH10+1,FALSE))</f>
        <v/>
      </c>
      <c r="AQ31" s="20" t="n"/>
      <c r="AR31" s="20">
        <f>AS31/AS$9*AR$9</f>
        <v/>
      </c>
      <c r="AS31" s="20">
        <f>IF(OR(ISBLANK($D$36),ISBLANK($D10)), NA(), HLOOKUP($D$7,OFFSET(INDIRECT("'"&amp;$D$5&amp;"'!A1"),2,MATCH($A$36,INDIRECT("'"&amp;$D$5&amp;"'!1:1"),0)-1, $AH$29+1,$BG$5),$AH10+1,FALSE)/HLOOKUP($D$6,OFFSET(INDIRECT("'"&amp;$D$5&amp;"'!A1"),2,MATCH($A$36,INDIRECT("'"&amp;$D$5&amp;"'!1:1"),0)-1, $AH$29+1,$BG$5),$AH10+1,FALSE))</f>
        <v/>
      </c>
      <c r="AT31" s="20" t="n"/>
      <c r="AU31" s="20">
        <f>AV31/AV$9*AU$9</f>
        <v/>
      </c>
      <c r="AV31" s="20">
        <f>IF(OR(ISBLANK($D$37),ISBLANK($D10)), NA(), HLOOKUP($D$7,OFFSET(INDIRECT("'"&amp;$D$5&amp;"'!A1"),2,MATCH($A$37,INDIRECT("'"&amp;$D$5&amp;"'!1:1"),0)-1, $AH$29+1,$BG$5),$AH10+1,FALSE)/HLOOKUP($D$6,OFFSET(INDIRECT("'"&amp;$D$5&amp;"'!A1"),2,MATCH($A$37,INDIRECT("'"&amp;$D$5&amp;"'!1:1"),0)-1, $AH$29+1,$BG$5),$AH10+1,FALSE))</f>
        <v/>
      </c>
      <c r="AW31" s="20" t="n"/>
      <c r="AX31" s="20">
        <f>AY31/AY$9*AX$9</f>
        <v/>
      </c>
      <c r="AY31" s="20">
        <f>IF(OR(ISBLANK($D$38),ISBLANK($D10)), NA(), HLOOKUP($D$7,OFFSET(INDIRECT("'"&amp;$D$5&amp;"'!A1"),2,MATCH($A$38,INDIRECT("'"&amp;$D$5&amp;"'!1:1"),0)-1, $AH$29+1,$BG$5),$AH10+1,FALSE)/HLOOKUP($D$6,OFFSET(INDIRECT("'"&amp;$D$5&amp;"'!A1"),2,MATCH($A$38,INDIRECT("'"&amp;$D$5&amp;"'!1:1"),0)-1, $AH$29+1,$BG$5),$AH10+1,FALSE))</f>
        <v/>
      </c>
      <c r="AZ31" s="20" t="n"/>
      <c r="BA31" s="20">
        <f>BB31/BB$9*BA$9</f>
        <v/>
      </c>
      <c r="BB31" s="20">
        <f>IF(OR(ISBLANK($D$39),ISBLANK($D10)), NA(), HLOOKUP($D$7,OFFSET(INDIRECT("'"&amp;$D$5&amp;"'!A1"),2,MATCH($A$39,INDIRECT("'"&amp;$D$5&amp;"'!1:1"),0)-1, $AH$29+1,$BG$5),$AH10+1,FALSE)/HLOOKUP($D$6,OFFSET(INDIRECT("'"&amp;$D$5&amp;"'!A1"),2,MATCH($A$39,INDIRECT("'"&amp;$D$5&amp;"'!1:1"),0)-1, $AH$29+1,$BG$5),$AH10+1,FALSE))</f>
        <v/>
      </c>
      <c r="BC31" s="20" t="n"/>
      <c r="BD31" s="20">
        <f>BE31/BE$9*BD$9</f>
        <v/>
      </c>
      <c r="BE31" s="20">
        <f>IF(OR(ISBLANK($D$40),ISBLANK($D10)), NA(), HLOOKUP($D$7,OFFSET(INDIRECT("'"&amp;$D$5&amp;"'!A1"),2,MATCH($A$40,INDIRECT("'"&amp;$D$5&amp;"'!1:1"),0)-1, $AH$29+1,$BG$5),$AH10+1,FALSE)/HLOOKUP($D$6,OFFSET(INDIRECT("'"&amp;$D$5&amp;"'!A1"),2,MATCH($A$40,INDIRECT("'"&amp;$D$5&amp;"'!1:1"),0)-1, $AH$29+1,$BG$5),$AH10+1,FALSE))</f>
        <v/>
      </c>
      <c r="BF31" s="20" t="n">
        <v>1</v>
      </c>
      <c r="BI31" s="21" t="n"/>
      <c r="BV31" s="5" t="n"/>
    </row>
    <row r="32" ht="16" customHeight="1" s="37" thickBot="1">
      <c r="A32" s="1" t="inlineStr">
        <is>
          <t>Dataset</t>
        </is>
      </c>
      <c r="C32" s="1" t="inlineStr">
        <is>
          <t>On/Off</t>
        </is>
      </c>
      <c r="D32" s="1" t="inlineStr">
        <is>
          <t>On/Off</t>
        </is>
      </c>
      <c r="AG32" s="26" t="n"/>
      <c r="AH32" s="27" t="n">
        <v>2</v>
      </c>
      <c r="AI32" s="27">
        <f>AJ32/AJ$9*AI$9</f>
        <v/>
      </c>
      <c r="AJ32" s="27">
        <f>IF(OR(ISBLANK($D$33),ISBLANK($D11)), NA(), HLOOKUP($D$7,OFFSET(INDIRECT("'"&amp;$D$5&amp;"'!A1"),2,MATCH($A$33,INDIRECT("'"&amp;$D$5&amp;"'!1:1"),0)-1, $AH$29+1,$BG$5),$AH11+1,FALSE)/HLOOKUP($D$6,OFFSET(INDIRECT("'"&amp;$D$5&amp;"'!A1"),2,MATCH($A$33,INDIRECT("'"&amp;$D$5&amp;"'!1:1"),0)-1, $AH$29+1,$BG$5),$AH11+1,FALSE))</f>
        <v/>
      </c>
      <c r="AK32" s="27" t="n"/>
      <c r="AL32" s="27">
        <f>AM32/AM$9*AL$9</f>
        <v/>
      </c>
      <c r="AM32" s="27">
        <f>IF(OR(ISBLANK($D$34),ISBLANK($D11)), NA(), HLOOKUP($D$7,OFFSET(INDIRECT("'"&amp;$D$5&amp;"'!A1"),2,MATCH($A$34,INDIRECT("'"&amp;$D$5&amp;"'!1:1"),0)-1, $AH$29+1,$BG$5),$AH11+1,FALSE)/HLOOKUP($D$6,OFFSET(INDIRECT("'"&amp;$D$5&amp;"'!A1"),2,MATCH($A$34,INDIRECT("'"&amp;$D$5&amp;"'!1:1"),0)-1, $AH$29+1,$BG$5),$AH11+1,FALSE))</f>
        <v/>
      </c>
      <c r="AN32" s="27" t="n"/>
      <c r="AO32">
        <f>AP32/AP$9*AO$9</f>
        <v/>
      </c>
      <c r="AP32">
        <f>IF(OR(ISBLANK($D$35),ISBLANK($D11)), NA(), HLOOKUP($D$7,OFFSET(INDIRECT("'"&amp;$D$5&amp;"'!A1"),2,MATCH($A$35,INDIRECT("'"&amp;$D$5&amp;"'!1:1"),0)-1, $AH$29+1,$BG$5),$AH11+1,FALSE)/HLOOKUP($D$6,OFFSET(INDIRECT("'"&amp;$D$5&amp;"'!A1"),2,MATCH($A$35,INDIRECT("'"&amp;$D$5&amp;"'!1:1"),0)-1, $AH$29+1,$BG$5),$AH11+1,FALSE))</f>
        <v/>
      </c>
      <c r="AR32">
        <f>AS32/AS$9*AR$9</f>
        <v/>
      </c>
      <c r="AS32">
        <f>IF(OR(ISBLANK($D$36),ISBLANK($D11)), NA(), HLOOKUP($D$7,OFFSET(INDIRECT("'"&amp;$D$5&amp;"'!A1"),2,MATCH($A$36,INDIRECT("'"&amp;$D$5&amp;"'!1:1"),0)-1, $AH$29+1,$BG$5),$AH11+1,FALSE)/HLOOKUP($D$6,OFFSET(INDIRECT("'"&amp;$D$5&amp;"'!A1"),2,MATCH($A$36,INDIRECT("'"&amp;$D$5&amp;"'!1:1"),0)-1, $AH$29+1,$BG$5),$AH11+1,FALSE))</f>
        <v/>
      </c>
      <c r="AU32">
        <f>AV32/AV$9*AU$9</f>
        <v/>
      </c>
      <c r="AV32">
        <f>IF(OR(ISBLANK($D$37),ISBLANK($D11)), NA(), HLOOKUP($D$7,OFFSET(INDIRECT("'"&amp;$D$5&amp;"'!A1"),2,MATCH($A$37,INDIRECT("'"&amp;$D$5&amp;"'!1:1"),0)-1, $AH$29+1,$BG$5),$AH11+1,FALSE)/HLOOKUP($D$6,OFFSET(INDIRECT("'"&amp;$D$5&amp;"'!A1"),2,MATCH($A$37,INDIRECT("'"&amp;$D$5&amp;"'!1:1"),0)-1, $AH$29+1,$BG$5),$AH11+1,FALSE))</f>
        <v/>
      </c>
      <c r="AX32">
        <f>AY32/AY$9*AX$9</f>
        <v/>
      </c>
      <c r="AY32">
        <f>IF(OR(ISBLANK($D$38),ISBLANK($D11)), NA(), HLOOKUP($D$7,OFFSET(INDIRECT("'"&amp;$D$5&amp;"'!A1"),2,MATCH($A$38,INDIRECT("'"&amp;$D$5&amp;"'!1:1"),0)-1, $AH$29+1,$BG$5),$AH11+1,FALSE)/HLOOKUP($D$6,OFFSET(INDIRECT("'"&amp;$D$5&amp;"'!A1"),2,MATCH($A$38,INDIRECT("'"&amp;$D$5&amp;"'!1:1"),0)-1, $AH$29+1,$BG$5),$AH11+1,FALSE))</f>
        <v/>
      </c>
      <c r="BA32">
        <f>BB32/BB$9*BA$9</f>
        <v/>
      </c>
      <c r="BB32">
        <f>IF(OR(ISBLANK($D$39),ISBLANK($D11)), NA(), HLOOKUP($D$7,OFFSET(INDIRECT("'"&amp;$D$5&amp;"'!A1"),2,MATCH($A$39,INDIRECT("'"&amp;$D$5&amp;"'!1:1"),0)-1, $AH$29+1,$BG$5),$AH11+1,FALSE)/HLOOKUP($D$6,OFFSET(INDIRECT("'"&amp;$D$5&amp;"'!A1"),2,MATCH($A$39,INDIRECT("'"&amp;$D$5&amp;"'!1:1"),0)-1, $AH$29+1,$BG$5),$AH11+1,FALSE))</f>
        <v/>
      </c>
      <c r="BD32">
        <f>BE32/BE$9*BD$9</f>
        <v/>
      </c>
      <c r="BE32">
        <f>IF(OR(ISBLANK($D$40),ISBLANK($D11)), NA(), HLOOKUP($D$7,OFFSET(INDIRECT("'"&amp;$D$5&amp;"'!A1"),2,MATCH($A$40,INDIRECT("'"&amp;$D$5&amp;"'!1:1"),0)-1, $AH$29+1,$BG$5),$AH11+1,FALSE)/HLOOKUP($D$6,OFFSET(INDIRECT("'"&amp;$D$5&amp;"'!A1"),2,MATCH($A$40,INDIRECT("'"&amp;$D$5&amp;"'!1:1"),0)-1, $AH$29+1,$BG$5),$AH11+1,FALSE))</f>
        <v/>
      </c>
      <c r="BF32" t="n">
        <v>2</v>
      </c>
      <c r="BI32" s="21" t="n"/>
      <c r="BV32" s="5" t="n"/>
    </row>
    <row r="33">
      <c r="A33" t="inlineStr">
        <is>
          <t>Exponential L09</t>
        </is>
      </c>
      <c r="C33" s="8" t="inlineStr">
        <is>
          <t>x</t>
        </is>
      </c>
      <c r="D33" s="9" t="n"/>
      <c r="AG33" s="26" t="n"/>
      <c r="AH33" s="28" t="n">
        <v>3</v>
      </c>
      <c r="AI33" s="28">
        <f>AJ33/AJ$9*AI$9</f>
        <v/>
      </c>
      <c r="AJ33" s="28">
        <f>IF(OR(ISBLANK($D$33),ISBLANK($D12)), NA(), HLOOKUP($D$7,OFFSET(INDIRECT("'"&amp;$D$5&amp;"'!A1"),2,MATCH($A$33,INDIRECT("'"&amp;$D$5&amp;"'!1:1"),0)-1, $AH$29+1,$BG$5),$AH12+1,FALSE)/HLOOKUP($D$6,OFFSET(INDIRECT("'"&amp;$D$5&amp;"'!A1"),2,MATCH($A$33,INDIRECT("'"&amp;$D$5&amp;"'!1:1"),0)-1, $AH$29+1,$BG$5),$AH12+1,FALSE))</f>
        <v/>
      </c>
      <c r="AK33" s="28" t="n"/>
      <c r="AL33" s="28">
        <f>AM33/AM$9*AL$9</f>
        <v/>
      </c>
      <c r="AM33" s="28">
        <f>IF(OR(ISBLANK($D$34),ISBLANK($D12)), NA(), HLOOKUP($D$7,OFFSET(INDIRECT("'"&amp;$D$5&amp;"'!A1"),2,MATCH($A$34,INDIRECT("'"&amp;$D$5&amp;"'!1:1"),0)-1, $AH$29+1,$BG$5),$AH12+1,FALSE)/HLOOKUP($D$6,OFFSET(INDIRECT("'"&amp;$D$5&amp;"'!A1"),2,MATCH($A$34,INDIRECT("'"&amp;$D$5&amp;"'!1:1"),0)-1, $AH$29+1,$BG$5),$AH12+1,FALSE))</f>
        <v/>
      </c>
      <c r="AN33" s="28" t="n"/>
      <c r="AO33" s="20">
        <f>AP33/AP$9*AO$9</f>
        <v/>
      </c>
      <c r="AP33" s="20">
        <f>IF(OR(ISBLANK($D$35),ISBLANK($D12)), NA(), HLOOKUP($D$7,OFFSET(INDIRECT("'"&amp;$D$5&amp;"'!A1"),2,MATCH($A$35,INDIRECT("'"&amp;$D$5&amp;"'!1:1"),0)-1, $AH$29+1,$BG$5),$AH12+1,FALSE)/HLOOKUP($D$6,OFFSET(INDIRECT("'"&amp;$D$5&amp;"'!A1"),2,MATCH($A$35,INDIRECT("'"&amp;$D$5&amp;"'!1:1"),0)-1, $AH$29+1,$BG$5),$AH12+1,FALSE))</f>
        <v/>
      </c>
      <c r="AQ33" s="20" t="n"/>
      <c r="AR33" s="20">
        <f>AS33/AS$9*AR$9</f>
        <v/>
      </c>
      <c r="AS33" s="20">
        <f>IF(OR(ISBLANK($D$36),ISBLANK($D12)), NA(), HLOOKUP($D$7,OFFSET(INDIRECT("'"&amp;$D$5&amp;"'!A1"),2,MATCH($A$36,INDIRECT("'"&amp;$D$5&amp;"'!1:1"),0)-1, $AH$29+1,$BG$5),$AH12+1,FALSE)/HLOOKUP($D$6,OFFSET(INDIRECT("'"&amp;$D$5&amp;"'!A1"),2,MATCH($A$36,INDIRECT("'"&amp;$D$5&amp;"'!1:1"),0)-1, $AH$29+1,$BG$5),$AH12+1,FALSE))</f>
        <v/>
      </c>
      <c r="AT33" s="20" t="n"/>
      <c r="AU33" s="20">
        <f>AV33/AV$9*AU$9</f>
        <v/>
      </c>
      <c r="AV33" s="20">
        <f>IF(OR(ISBLANK($D$37),ISBLANK($D12)), NA(), HLOOKUP($D$7,OFFSET(INDIRECT("'"&amp;$D$5&amp;"'!A1"),2,MATCH($A$37,INDIRECT("'"&amp;$D$5&amp;"'!1:1"),0)-1, $AH$29+1,$BG$5),$AH12+1,FALSE)/HLOOKUP($D$6,OFFSET(INDIRECT("'"&amp;$D$5&amp;"'!A1"),2,MATCH($A$37,INDIRECT("'"&amp;$D$5&amp;"'!1:1"),0)-1, $AH$29+1,$BG$5),$AH12+1,FALSE))</f>
        <v/>
      </c>
      <c r="AW33" s="20" t="n"/>
      <c r="AX33" s="20">
        <f>AY33/AY$9*AX$9</f>
        <v/>
      </c>
      <c r="AY33" s="20">
        <f>IF(OR(ISBLANK($D$38),ISBLANK($D12)), NA(), HLOOKUP($D$7,OFFSET(INDIRECT("'"&amp;$D$5&amp;"'!A1"),2,MATCH($A$38,INDIRECT("'"&amp;$D$5&amp;"'!1:1"),0)-1, $AH$29+1,$BG$5),$AH12+1,FALSE)/HLOOKUP($D$6,OFFSET(INDIRECT("'"&amp;$D$5&amp;"'!A1"),2,MATCH($A$38,INDIRECT("'"&amp;$D$5&amp;"'!1:1"),0)-1, $AH$29+1,$BG$5),$AH12+1,FALSE))</f>
        <v/>
      </c>
      <c r="AZ33" s="20" t="n"/>
      <c r="BA33" s="20">
        <f>BB33/BB$9*BA$9</f>
        <v/>
      </c>
      <c r="BB33" s="20">
        <f>IF(OR(ISBLANK($D$39),ISBLANK($D12)), NA(), HLOOKUP($D$7,OFFSET(INDIRECT("'"&amp;$D$5&amp;"'!A1"),2,MATCH($A$39,INDIRECT("'"&amp;$D$5&amp;"'!1:1"),0)-1, $AH$29+1,$BG$5),$AH12+1,FALSE)/HLOOKUP($D$6,OFFSET(INDIRECT("'"&amp;$D$5&amp;"'!A1"),2,MATCH($A$39,INDIRECT("'"&amp;$D$5&amp;"'!1:1"),0)-1, $AH$29+1,$BG$5),$AH12+1,FALSE))</f>
        <v/>
      </c>
      <c r="BC33" s="20" t="n"/>
      <c r="BD33" s="20">
        <f>BE33/BE$9*BD$9</f>
        <v/>
      </c>
      <c r="BE33" s="20">
        <f>IF(OR(ISBLANK($D$40),ISBLANK($D12)), NA(), HLOOKUP($D$7,OFFSET(INDIRECT("'"&amp;$D$5&amp;"'!A1"),2,MATCH($A$40,INDIRECT("'"&amp;$D$5&amp;"'!1:1"),0)-1, $AH$29+1,$BG$5),$AH12+1,FALSE)/HLOOKUP($D$6,OFFSET(INDIRECT("'"&amp;$D$5&amp;"'!A1"),2,MATCH($A$40,INDIRECT("'"&amp;$D$5&amp;"'!1:1"),0)-1, $AH$29+1,$BG$5),$AH12+1,FALSE))</f>
        <v/>
      </c>
      <c r="BF33" s="20" t="n">
        <v>3</v>
      </c>
      <c r="BI33" s="21" t="n"/>
      <c r="BV33" s="5" t="n"/>
    </row>
    <row r="34">
      <c r="A34" t="inlineStr">
        <is>
          <t>Linear L09</t>
        </is>
      </c>
      <c r="C34" s="10" t="inlineStr">
        <is>
          <t>x</t>
        </is>
      </c>
      <c r="D34" s="11" t="n"/>
      <c r="AG34" s="26" t="n"/>
      <c r="AH34" s="27" t="n">
        <v>4</v>
      </c>
      <c r="AI34" s="27">
        <f>AJ34/AJ$9*AI$9</f>
        <v/>
      </c>
      <c r="AJ34" s="27">
        <f>IF(OR(ISBLANK($D$33),ISBLANK($D13)), NA(), HLOOKUP($D$7,OFFSET(INDIRECT("'"&amp;$D$5&amp;"'!A1"),2,MATCH($A$33,INDIRECT("'"&amp;$D$5&amp;"'!1:1"),0)-1, $AH$29+1,$BG$5),$AH13+1,FALSE)/HLOOKUP($D$6,OFFSET(INDIRECT("'"&amp;$D$5&amp;"'!A1"),2,MATCH($A$33,INDIRECT("'"&amp;$D$5&amp;"'!1:1"),0)-1, $AH$29+1,$BG$5),$AH13+1,FALSE))</f>
        <v/>
      </c>
      <c r="AK34" s="27" t="n"/>
      <c r="AL34" s="27">
        <f>AM34/AM$9*AL$9</f>
        <v/>
      </c>
      <c r="AM34" s="27">
        <f>IF(OR(ISBLANK($D$34),ISBLANK($D13)), NA(), HLOOKUP($D$7,OFFSET(INDIRECT("'"&amp;$D$5&amp;"'!A1"),2,MATCH($A$34,INDIRECT("'"&amp;$D$5&amp;"'!1:1"),0)-1, $AH$29+1,$BG$5),$AH13+1,FALSE)/HLOOKUP($D$6,OFFSET(INDIRECT("'"&amp;$D$5&amp;"'!A1"),2,MATCH($A$34,INDIRECT("'"&amp;$D$5&amp;"'!1:1"),0)-1, $AH$29+1,$BG$5),$AH13+1,FALSE))</f>
        <v/>
      </c>
      <c r="AN34" s="27" t="n"/>
      <c r="AO34">
        <f>AP34/AP$9*AO$9</f>
        <v/>
      </c>
      <c r="AP34">
        <f>IF(OR(ISBLANK($D$35),ISBLANK($D13)), NA(), HLOOKUP($D$7,OFFSET(INDIRECT("'"&amp;$D$5&amp;"'!A1"),2,MATCH($A$35,INDIRECT("'"&amp;$D$5&amp;"'!1:1"),0)-1, $AH$29+1,$BG$5),$AH13+1,FALSE)/HLOOKUP($D$6,OFFSET(INDIRECT("'"&amp;$D$5&amp;"'!A1"),2,MATCH($A$35,INDIRECT("'"&amp;$D$5&amp;"'!1:1"),0)-1, $AH$29+1,$BG$5),$AH13+1,FALSE))</f>
        <v/>
      </c>
      <c r="AR34">
        <f>AS34/AS$9*AR$9</f>
        <v/>
      </c>
      <c r="AS34">
        <f>IF(OR(ISBLANK($D$36),ISBLANK($D13)), NA(), HLOOKUP($D$7,OFFSET(INDIRECT("'"&amp;$D$5&amp;"'!A1"),2,MATCH($A$36,INDIRECT("'"&amp;$D$5&amp;"'!1:1"),0)-1, $AH$29+1,$BG$5),$AH13+1,FALSE)/HLOOKUP($D$6,OFFSET(INDIRECT("'"&amp;$D$5&amp;"'!A1"),2,MATCH($A$36,INDIRECT("'"&amp;$D$5&amp;"'!1:1"),0)-1, $AH$29+1,$BG$5),$AH13+1,FALSE))</f>
        <v/>
      </c>
      <c r="AU34">
        <f>AV34/AV$9*AU$9</f>
        <v/>
      </c>
      <c r="AV34">
        <f>IF(OR(ISBLANK($D$37),ISBLANK($D13)), NA(), HLOOKUP($D$7,OFFSET(INDIRECT("'"&amp;$D$5&amp;"'!A1"),2,MATCH($A$37,INDIRECT("'"&amp;$D$5&amp;"'!1:1"),0)-1, $AH$29+1,$BG$5),$AH13+1,FALSE)/HLOOKUP($D$6,OFFSET(INDIRECT("'"&amp;$D$5&amp;"'!A1"),2,MATCH($A$37,INDIRECT("'"&amp;$D$5&amp;"'!1:1"),0)-1, $AH$29+1,$BG$5),$AH13+1,FALSE))</f>
        <v/>
      </c>
      <c r="AX34">
        <f>AY34/AY$9*AX$9</f>
        <v/>
      </c>
      <c r="AY34">
        <f>IF(OR(ISBLANK($D$38),ISBLANK($D13)), NA(), HLOOKUP($D$7,OFFSET(INDIRECT("'"&amp;$D$5&amp;"'!A1"),2,MATCH($A$38,INDIRECT("'"&amp;$D$5&amp;"'!1:1"),0)-1, $AH$29+1,$BG$5),$AH13+1,FALSE)/HLOOKUP($D$6,OFFSET(INDIRECT("'"&amp;$D$5&amp;"'!A1"),2,MATCH($A$38,INDIRECT("'"&amp;$D$5&amp;"'!1:1"),0)-1, $AH$29+1,$BG$5),$AH13+1,FALSE))</f>
        <v/>
      </c>
      <c r="BA34">
        <f>BB34/BB$9*BA$9</f>
        <v/>
      </c>
      <c r="BB34">
        <f>IF(OR(ISBLANK($D$39),ISBLANK($D13)), NA(), HLOOKUP($D$7,OFFSET(INDIRECT("'"&amp;$D$5&amp;"'!A1"),2,MATCH($A$39,INDIRECT("'"&amp;$D$5&amp;"'!1:1"),0)-1, $AH$29+1,$BG$5),$AH13+1,FALSE)/HLOOKUP($D$6,OFFSET(INDIRECT("'"&amp;$D$5&amp;"'!A1"),2,MATCH($A$39,INDIRECT("'"&amp;$D$5&amp;"'!1:1"),0)-1, $AH$29+1,$BG$5),$AH13+1,FALSE))</f>
        <v/>
      </c>
      <c r="BD34">
        <f>BE34/BE$9*BD$9</f>
        <v/>
      </c>
      <c r="BE34">
        <f>IF(OR(ISBLANK($D$40),ISBLANK($D13)), NA(), HLOOKUP($D$7,OFFSET(INDIRECT("'"&amp;$D$5&amp;"'!A1"),2,MATCH($A$40,INDIRECT("'"&amp;$D$5&amp;"'!1:1"),0)-1, $AH$29+1,$BG$5),$AH13+1,FALSE)/HLOOKUP($D$6,OFFSET(INDIRECT("'"&amp;$D$5&amp;"'!A1"),2,MATCH($A$40,INDIRECT("'"&amp;$D$5&amp;"'!1:1"),0)-1, $AH$29+1,$BG$5),$AH13+1,FALSE))</f>
        <v/>
      </c>
      <c r="BF34" t="n">
        <v>4</v>
      </c>
      <c r="BI34" s="21" t="n"/>
      <c r="BV34" s="5" t="n"/>
    </row>
    <row r="35">
      <c r="A35" t="inlineStr">
        <is>
          <t>Linear L09 renormalised</t>
        </is>
      </c>
      <c r="C35" s="10" t="inlineStr">
        <is>
          <t>x</t>
        </is>
      </c>
      <c r="D35" s="11" t="n"/>
      <c r="AG35" s="26" t="n"/>
      <c r="AH35" s="28" t="n">
        <v>5</v>
      </c>
      <c r="AI35" s="28">
        <f>AJ35/AJ$9*AI$9</f>
        <v/>
      </c>
      <c r="AJ35" s="28">
        <f>IF(OR(ISBLANK($D$33),ISBLANK($D14)), NA(), HLOOKUP($D$7,OFFSET(INDIRECT("'"&amp;$D$5&amp;"'!A1"),2,MATCH($A$33,INDIRECT("'"&amp;$D$5&amp;"'!1:1"),0)-1, $AH$29+1,$BG$5),$AH14+1,FALSE)/HLOOKUP($D$6,OFFSET(INDIRECT("'"&amp;$D$5&amp;"'!A1"),2,MATCH($A$33,INDIRECT("'"&amp;$D$5&amp;"'!1:1"),0)-1, $AH$29+1,$BG$5),$AH14+1,FALSE))</f>
        <v/>
      </c>
      <c r="AK35" s="28" t="n"/>
      <c r="AL35" s="28">
        <f>AM35/AM$9*AL$9</f>
        <v/>
      </c>
      <c r="AM35" s="28">
        <f>IF(OR(ISBLANK($D$34),ISBLANK($D14)), NA(), HLOOKUP($D$7,OFFSET(INDIRECT("'"&amp;$D$5&amp;"'!A1"),2,MATCH($A$34,INDIRECT("'"&amp;$D$5&amp;"'!1:1"),0)-1, $AH$29+1,$BG$5),$AH14+1,FALSE)/HLOOKUP($D$6,OFFSET(INDIRECT("'"&amp;$D$5&amp;"'!A1"),2,MATCH($A$34,INDIRECT("'"&amp;$D$5&amp;"'!1:1"),0)-1, $AH$29+1,$BG$5),$AH14+1,FALSE))</f>
        <v/>
      </c>
      <c r="AN35" s="28" t="n"/>
      <c r="AO35" s="20">
        <f>AP35/AP$9*AO$9</f>
        <v/>
      </c>
      <c r="AP35" s="20">
        <f>IF(OR(ISBLANK($D$35),ISBLANK($D14)), NA(), HLOOKUP($D$7,OFFSET(INDIRECT("'"&amp;$D$5&amp;"'!A1"),2,MATCH($A$35,INDIRECT("'"&amp;$D$5&amp;"'!1:1"),0)-1, $AH$29+1,$BG$5),$AH14+1,FALSE)/HLOOKUP($D$6,OFFSET(INDIRECT("'"&amp;$D$5&amp;"'!A1"),2,MATCH($A$35,INDIRECT("'"&amp;$D$5&amp;"'!1:1"),0)-1, $AH$29+1,$BG$5),$AH14+1,FALSE))</f>
        <v/>
      </c>
      <c r="AQ35" s="20" t="n"/>
      <c r="AR35" s="20">
        <f>AS35/AS$9*AR$9</f>
        <v/>
      </c>
      <c r="AS35" s="20">
        <f>IF(OR(ISBLANK($D$36),ISBLANK($D14)), NA(), HLOOKUP($D$7,OFFSET(INDIRECT("'"&amp;$D$5&amp;"'!A1"),2,MATCH($A$36,INDIRECT("'"&amp;$D$5&amp;"'!1:1"),0)-1, $AH$29+1,$BG$5),$AH14+1,FALSE)/HLOOKUP($D$6,OFFSET(INDIRECT("'"&amp;$D$5&amp;"'!A1"),2,MATCH($A$36,INDIRECT("'"&amp;$D$5&amp;"'!1:1"),0)-1, $AH$29+1,$BG$5),$AH14+1,FALSE))</f>
        <v/>
      </c>
      <c r="AT35" s="20" t="n"/>
      <c r="AU35" s="20">
        <f>AV35/AV$9*AU$9</f>
        <v/>
      </c>
      <c r="AV35" s="20">
        <f>IF(OR(ISBLANK($D$37),ISBLANK($D14)), NA(), HLOOKUP($D$7,OFFSET(INDIRECT("'"&amp;$D$5&amp;"'!A1"),2,MATCH($A$37,INDIRECT("'"&amp;$D$5&amp;"'!1:1"),0)-1, $AH$29+1,$BG$5),$AH14+1,FALSE)/HLOOKUP($D$6,OFFSET(INDIRECT("'"&amp;$D$5&amp;"'!A1"),2,MATCH($A$37,INDIRECT("'"&amp;$D$5&amp;"'!1:1"),0)-1, $AH$29+1,$BG$5),$AH14+1,FALSE))</f>
        <v/>
      </c>
      <c r="AW35" s="20" t="n"/>
      <c r="AX35" s="20">
        <f>AY35/AY$9*AX$9</f>
        <v/>
      </c>
      <c r="AY35" s="20">
        <f>IF(OR(ISBLANK($D$38),ISBLANK($D14)), NA(), HLOOKUP($D$7,OFFSET(INDIRECT("'"&amp;$D$5&amp;"'!A1"),2,MATCH($A$38,INDIRECT("'"&amp;$D$5&amp;"'!1:1"),0)-1, $AH$29+1,$BG$5),$AH14+1,FALSE)/HLOOKUP($D$6,OFFSET(INDIRECT("'"&amp;$D$5&amp;"'!A1"),2,MATCH($A$38,INDIRECT("'"&amp;$D$5&amp;"'!1:1"),0)-1, $AH$29+1,$BG$5),$AH14+1,FALSE))</f>
        <v/>
      </c>
      <c r="AZ35" s="20" t="n"/>
      <c r="BA35" s="20">
        <f>BB35/BB$9*BA$9</f>
        <v/>
      </c>
      <c r="BB35" s="20">
        <f>IF(OR(ISBLANK($D$39),ISBLANK($D14)), NA(), HLOOKUP($D$7,OFFSET(INDIRECT("'"&amp;$D$5&amp;"'!A1"),2,MATCH($A$39,INDIRECT("'"&amp;$D$5&amp;"'!1:1"),0)-1, $AH$29+1,$BG$5),$AH14+1,FALSE)/HLOOKUP($D$6,OFFSET(INDIRECT("'"&amp;$D$5&amp;"'!A1"),2,MATCH($A$39,INDIRECT("'"&amp;$D$5&amp;"'!1:1"),0)-1, $AH$29+1,$BG$5),$AH14+1,FALSE))</f>
        <v/>
      </c>
      <c r="BC35" s="20" t="n"/>
      <c r="BD35" s="20">
        <f>BE35/BE$9*BD$9</f>
        <v/>
      </c>
      <c r="BE35" s="20">
        <f>IF(OR(ISBLANK($D$40),ISBLANK($D14)), NA(), HLOOKUP($D$7,OFFSET(INDIRECT("'"&amp;$D$5&amp;"'!A1"),2,MATCH($A$40,INDIRECT("'"&amp;$D$5&amp;"'!1:1"),0)-1, $AH$29+1,$BG$5),$AH14+1,FALSE)/HLOOKUP($D$6,OFFSET(INDIRECT("'"&amp;$D$5&amp;"'!A1"),2,MATCH($A$40,INDIRECT("'"&amp;$D$5&amp;"'!1:1"),0)-1, $AH$29+1,$BG$5),$AH14+1,FALSE))</f>
        <v/>
      </c>
      <c r="BF35" s="20" t="n">
        <v>5</v>
      </c>
      <c r="BI35" s="21" t="n"/>
      <c r="BV35" s="5" t="n"/>
    </row>
    <row r="36">
      <c r="A36" t="inlineStr">
        <is>
          <t>Dauphas L09</t>
        </is>
      </c>
      <c r="C36" s="10" t="inlineStr">
        <is>
          <t>x</t>
        </is>
      </c>
      <c r="D36" s="11" t="n"/>
      <c r="AG36" s="26" t="n"/>
      <c r="AH36" s="27" t="n">
        <v>6</v>
      </c>
      <c r="AI36" s="27">
        <f>AJ36/AJ$9*AI$9</f>
        <v/>
      </c>
      <c r="AJ36" s="27">
        <f>IF(OR(ISBLANK($D$33),ISBLANK($D15)), NA(), HLOOKUP($D$7,OFFSET(INDIRECT("'"&amp;$D$5&amp;"'!A1"),2,MATCH($A$33,INDIRECT("'"&amp;$D$5&amp;"'!1:1"),0)-1, $AH$29+1,$BG$5),$AH15+1,FALSE)/HLOOKUP($D$6,OFFSET(INDIRECT("'"&amp;$D$5&amp;"'!A1"),2,MATCH($A$33,INDIRECT("'"&amp;$D$5&amp;"'!1:1"),0)-1, $AH$29+1,$BG$5),$AH15+1,FALSE))</f>
        <v/>
      </c>
      <c r="AK36" s="27" t="n"/>
      <c r="AL36" s="27">
        <f>AM36/AM$9*AL$9</f>
        <v/>
      </c>
      <c r="AM36" s="27">
        <f>IF(OR(ISBLANK($D$34),ISBLANK($D15)), NA(), HLOOKUP($D$7,OFFSET(INDIRECT("'"&amp;$D$5&amp;"'!A1"),2,MATCH($A$34,INDIRECT("'"&amp;$D$5&amp;"'!1:1"),0)-1, $AH$29+1,$BG$5),$AH15+1,FALSE)/HLOOKUP($D$6,OFFSET(INDIRECT("'"&amp;$D$5&amp;"'!A1"),2,MATCH($A$34,INDIRECT("'"&amp;$D$5&amp;"'!1:1"),0)-1, $AH$29+1,$BG$5),$AH15+1,FALSE))</f>
        <v/>
      </c>
      <c r="AN36" s="27" t="n"/>
      <c r="AO36">
        <f>AP36/AP$9*AO$9</f>
        <v/>
      </c>
      <c r="AP36">
        <f>IF(OR(ISBLANK($D$35),ISBLANK($D15)), NA(), HLOOKUP($D$7,OFFSET(INDIRECT("'"&amp;$D$5&amp;"'!A1"),2,MATCH($A$35,INDIRECT("'"&amp;$D$5&amp;"'!1:1"),0)-1, $AH$29+1,$BG$5),$AH15+1,FALSE)/HLOOKUP($D$6,OFFSET(INDIRECT("'"&amp;$D$5&amp;"'!A1"),2,MATCH($A$35,INDIRECT("'"&amp;$D$5&amp;"'!1:1"),0)-1, $AH$29+1,$BG$5),$AH15+1,FALSE))</f>
        <v/>
      </c>
      <c r="AR36">
        <f>AS36/AS$9*AR$9</f>
        <v/>
      </c>
      <c r="AS36">
        <f>IF(OR(ISBLANK($D$36),ISBLANK($D15)), NA(), HLOOKUP($D$7,OFFSET(INDIRECT("'"&amp;$D$5&amp;"'!A1"),2,MATCH($A$36,INDIRECT("'"&amp;$D$5&amp;"'!1:1"),0)-1, $AH$29+1,$BG$5),$AH15+1,FALSE)/HLOOKUP($D$6,OFFSET(INDIRECT("'"&amp;$D$5&amp;"'!A1"),2,MATCH($A$36,INDIRECT("'"&amp;$D$5&amp;"'!1:1"),0)-1, $AH$29+1,$BG$5),$AH15+1,FALSE))</f>
        <v/>
      </c>
      <c r="AU36">
        <f>AV36/AV$9*AU$9</f>
        <v/>
      </c>
      <c r="AV36">
        <f>IF(OR(ISBLANK($D$37),ISBLANK($D15)), NA(), HLOOKUP($D$7,OFFSET(INDIRECT("'"&amp;$D$5&amp;"'!A1"),2,MATCH($A$37,INDIRECT("'"&amp;$D$5&amp;"'!1:1"),0)-1, $AH$29+1,$BG$5),$AH15+1,FALSE)/HLOOKUP($D$6,OFFSET(INDIRECT("'"&amp;$D$5&amp;"'!A1"),2,MATCH($A$37,INDIRECT("'"&amp;$D$5&amp;"'!1:1"),0)-1, $AH$29+1,$BG$5),$AH15+1,FALSE))</f>
        <v/>
      </c>
      <c r="AX36">
        <f>AY36/AY$9*AX$9</f>
        <v/>
      </c>
      <c r="AY36">
        <f>IF(OR(ISBLANK($D$38),ISBLANK($D15)), NA(), HLOOKUP($D$7,OFFSET(INDIRECT("'"&amp;$D$5&amp;"'!A1"),2,MATCH($A$38,INDIRECT("'"&amp;$D$5&amp;"'!1:1"),0)-1, $AH$29+1,$BG$5),$AH15+1,FALSE)/HLOOKUP($D$6,OFFSET(INDIRECT("'"&amp;$D$5&amp;"'!A1"),2,MATCH($A$38,INDIRECT("'"&amp;$D$5&amp;"'!1:1"),0)-1, $AH$29+1,$BG$5),$AH15+1,FALSE))</f>
        <v/>
      </c>
      <c r="BA36">
        <f>BB36/BB$9*BA$9</f>
        <v/>
      </c>
      <c r="BB36">
        <f>IF(OR(ISBLANK($D$39),ISBLANK($D15)), NA(), HLOOKUP($D$7,OFFSET(INDIRECT("'"&amp;$D$5&amp;"'!A1"),2,MATCH($A$39,INDIRECT("'"&amp;$D$5&amp;"'!1:1"),0)-1, $AH$29+1,$BG$5),$AH15+1,FALSE)/HLOOKUP($D$6,OFFSET(INDIRECT("'"&amp;$D$5&amp;"'!A1"),2,MATCH($A$39,INDIRECT("'"&amp;$D$5&amp;"'!1:1"),0)-1, $AH$29+1,$BG$5),$AH15+1,FALSE))</f>
        <v/>
      </c>
      <c r="BD36">
        <f>BE36/BE$9*BD$9</f>
        <v/>
      </c>
      <c r="BE36">
        <f>IF(OR(ISBLANK($D$40),ISBLANK($D15)), NA(), HLOOKUP($D$7,OFFSET(INDIRECT("'"&amp;$D$5&amp;"'!A1"),2,MATCH($A$40,INDIRECT("'"&amp;$D$5&amp;"'!1:1"),0)-1, $AH$29+1,$BG$5),$AH15+1,FALSE)/HLOOKUP($D$6,OFFSET(INDIRECT("'"&amp;$D$5&amp;"'!A1"),2,MATCH($A$40,INDIRECT("'"&amp;$D$5&amp;"'!1:1"),0)-1, $AH$29+1,$BG$5),$AH15+1,FALSE))</f>
        <v/>
      </c>
      <c r="BF36" t="n">
        <v>6</v>
      </c>
      <c r="BI36" s="21" t="n"/>
      <c r="BV36" s="5" t="n"/>
    </row>
    <row r="37">
      <c r="A37" t="inlineStr">
        <is>
          <t>Exponential AG89</t>
        </is>
      </c>
      <c r="C37" s="10" t="n"/>
      <c r="D37" s="11" t="inlineStr">
        <is>
          <t>x</t>
        </is>
      </c>
      <c r="AG37" s="26" t="n"/>
      <c r="AH37" s="28" t="n">
        <v>7</v>
      </c>
      <c r="AI37" s="28">
        <f>AJ37/AJ$9*AI$9</f>
        <v/>
      </c>
      <c r="AJ37" s="28">
        <f>IF(OR(ISBLANK($D$33),ISBLANK($D16)), NA(), HLOOKUP($D$7,OFFSET(INDIRECT("'"&amp;$D$5&amp;"'!A1"),2,MATCH($A$33,INDIRECT("'"&amp;$D$5&amp;"'!1:1"),0)-1, $AH$29+1,$BG$5),$AH16+1,FALSE)/HLOOKUP($D$6,OFFSET(INDIRECT("'"&amp;$D$5&amp;"'!A1"),2,MATCH($A$33,INDIRECT("'"&amp;$D$5&amp;"'!1:1"),0)-1, $AH$29+1,$BG$5),$AH16+1,FALSE))</f>
        <v/>
      </c>
      <c r="AK37" s="28" t="n"/>
      <c r="AL37" s="28">
        <f>AM37/AM$9*AL$9</f>
        <v/>
      </c>
      <c r="AM37" s="28">
        <f>IF(OR(ISBLANK($D$34),ISBLANK($D16)), NA(), HLOOKUP($D$7,OFFSET(INDIRECT("'"&amp;$D$5&amp;"'!A1"),2,MATCH($A$34,INDIRECT("'"&amp;$D$5&amp;"'!1:1"),0)-1, $AH$29+1,$BG$5),$AH16+1,FALSE)/HLOOKUP($D$6,OFFSET(INDIRECT("'"&amp;$D$5&amp;"'!A1"),2,MATCH($A$34,INDIRECT("'"&amp;$D$5&amp;"'!1:1"),0)-1, $AH$29+1,$BG$5),$AH16+1,FALSE))</f>
        <v/>
      </c>
      <c r="AN37" s="28" t="n"/>
      <c r="AO37" s="20">
        <f>AP37/AP$9*AO$9</f>
        <v/>
      </c>
      <c r="AP37" s="20">
        <f>IF(OR(ISBLANK($D$35),ISBLANK($D16)), NA(), HLOOKUP($D$7,OFFSET(INDIRECT("'"&amp;$D$5&amp;"'!A1"),2,MATCH($A$35,INDIRECT("'"&amp;$D$5&amp;"'!1:1"),0)-1, $AH$29+1,$BG$5),$AH16+1,FALSE)/HLOOKUP($D$6,OFFSET(INDIRECT("'"&amp;$D$5&amp;"'!A1"),2,MATCH($A$35,INDIRECT("'"&amp;$D$5&amp;"'!1:1"),0)-1, $AH$29+1,$BG$5),$AH16+1,FALSE))</f>
        <v/>
      </c>
      <c r="AQ37" s="20" t="n"/>
      <c r="AR37" s="20">
        <f>AS37/AS$9*AR$9</f>
        <v/>
      </c>
      <c r="AS37" s="20">
        <f>IF(OR(ISBLANK($D$36),ISBLANK($D16)), NA(), HLOOKUP($D$7,OFFSET(INDIRECT("'"&amp;$D$5&amp;"'!A1"),2,MATCH($A$36,INDIRECT("'"&amp;$D$5&amp;"'!1:1"),0)-1, $AH$29+1,$BG$5),$AH16+1,FALSE)/HLOOKUP($D$6,OFFSET(INDIRECT("'"&amp;$D$5&amp;"'!A1"),2,MATCH($A$36,INDIRECT("'"&amp;$D$5&amp;"'!1:1"),0)-1, $AH$29+1,$BG$5),$AH16+1,FALSE))</f>
        <v/>
      </c>
      <c r="AT37" s="20" t="n"/>
      <c r="AU37" s="20">
        <f>AV37/AV$9*AU$9</f>
        <v/>
      </c>
      <c r="AV37" s="20">
        <f>IF(OR(ISBLANK($D$37),ISBLANK($D16)), NA(), HLOOKUP($D$7,OFFSET(INDIRECT("'"&amp;$D$5&amp;"'!A1"),2,MATCH($A$37,INDIRECT("'"&amp;$D$5&amp;"'!1:1"),0)-1, $AH$29+1,$BG$5),$AH16+1,FALSE)/HLOOKUP($D$6,OFFSET(INDIRECT("'"&amp;$D$5&amp;"'!A1"),2,MATCH($A$37,INDIRECT("'"&amp;$D$5&amp;"'!1:1"),0)-1, $AH$29+1,$BG$5),$AH16+1,FALSE))</f>
        <v/>
      </c>
      <c r="AW37" s="20" t="n"/>
      <c r="AX37" s="20">
        <f>AY37/AY$9*AX$9</f>
        <v/>
      </c>
      <c r="AY37" s="20">
        <f>IF(OR(ISBLANK($D$38),ISBLANK($D16)), NA(), HLOOKUP($D$7,OFFSET(INDIRECT("'"&amp;$D$5&amp;"'!A1"),2,MATCH($A$38,INDIRECT("'"&amp;$D$5&amp;"'!1:1"),0)-1, $AH$29+1,$BG$5),$AH16+1,FALSE)/HLOOKUP($D$6,OFFSET(INDIRECT("'"&amp;$D$5&amp;"'!A1"),2,MATCH($A$38,INDIRECT("'"&amp;$D$5&amp;"'!1:1"),0)-1, $AH$29+1,$BG$5),$AH16+1,FALSE))</f>
        <v/>
      </c>
      <c r="AZ37" s="20" t="n"/>
      <c r="BA37" s="20">
        <f>BB37/BB$9*BA$9</f>
        <v/>
      </c>
      <c r="BB37" s="20">
        <f>IF(OR(ISBLANK($D$39),ISBLANK($D16)), NA(), HLOOKUP($D$7,OFFSET(INDIRECT("'"&amp;$D$5&amp;"'!A1"),2,MATCH($A$39,INDIRECT("'"&amp;$D$5&amp;"'!1:1"),0)-1, $AH$29+1,$BG$5),$AH16+1,FALSE)/HLOOKUP($D$6,OFFSET(INDIRECT("'"&amp;$D$5&amp;"'!A1"),2,MATCH($A$39,INDIRECT("'"&amp;$D$5&amp;"'!1:1"),0)-1, $AH$29+1,$BG$5),$AH16+1,FALSE))</f>
        <v/>
      </c>
      <c r="BC37" s="20" t="n"/>
      <c r="BD37" s="20">
        <f>BE37/BE$9*BD$9</f>
        <v/>
      </c>
      <c r="BE37" s="20">
        <f>IF(OR(ISBLANK($D$40),ISBLANK($D16)), NA(), HLOOKUP($D$7,OFFSET(INDIRECT("'"&amp;$D$5&amp;"'!A1"),2,MATCH($A$40,INDIRECT("'"&amp;$D$5&amp;"'!1:1"),0)-1, $AH$29+1,$BG$5),$AH16+1,FALSE)/HLOOKUP($D$6,OFFSET(INDIRECT("'"&amp;$D$5&amp;"'!A1"),2,MATCH($A$40,INDIRECT("'"&amp;$D$5&amp;"'!1:1"),0)-1, $AH$29+1,$BG$5),$AH16+1,FALSE))</f>
        <v/>
      </c>
      <c r="BF37" s="20" t="n">
        <v>7</v>
      </c>
      <c r="BI37" s="21" t="n"/>
      <c r="BV37" s="5" t="n"/>
    </row>
    <row r="38">
      <c r="A38" t="inlineStr">
        <is>
          <t>Linear AG89</t>
        </is>
      </c>
      <c r="C38" s="10" t="n"/>
      <c r="D38" s="11" t="inlineStr">
        <is>
          <t>x</t>
        </is>
      </c>
      <c r="AG38" s="26" t="n"/>
      <c r="AH38" s="27" t="n">
        <v>8</v>
      </c>
      <c r="AI38" s="27">
        <f>AJ38/AJ$9*AI$9</f>
        <v/>
      </c>
      <c r="AJ38" s="27">
        <f>IF(OR(ISBLANK($D$33),ISBLANK($D17)), NA(), HLOOKUP($D$7,OFFSET(INDIRECT("'"&amp;$D$5&amp;"'!A1"),2,MATCH($A$33,INDIRECT("'"&amp;$D$5&amp;"'!1:1"),0)-1, $AH$29+1,$BG$5),$AH17+1,FALSE)/HLOOKUP($D$6,OFFSET(INDIRECT("'"&amp;$D$5&amp;"'!A1"),2,MATCH($A$33,INDIRECT("'"&amp;$D$5&amp;"'!1:1"),0)-1, $AH$29+1,$BG$5),$AH17+1,FALSE))</f>
        <v/>
      </c>
      <c r="AK38" s="27" t="n"/>
      <c r="AL38" s="27">
        <f>AM38/AM$9*AL$9</f>
        <v/>
      </c>
      <c r="AM38" s="27">
        <f>IF(OR(ISBLANK($D$34),ISBLANK($D17)), NA(), HLOOKUP($D$7,OFFSET(INDIRECT("'"&amp;$D$5&amp;"'!A1"),2,MATCH($A$34,INDIRECT("'"&amp;$D$5&amp;"'!1:1"),0)-1, $AH$29+1,$BG$5),$AH17+1,FALSE)/HLOOKUP($D$6,OFFSET(INDIRECT("'"&amp;$D$5&amp;"'!A1"),2,MATCH($A$34,INDIRECT("'"&amp;$D$5&amp;"'!1:1"),0)-1, $AH$29+1,$BG$5),$AH17+1,FALSE))</f>
        <v/>
      </c>
      <c r="AN38" s="27" t="n"/>
      <c r="AO38">
        <f>AP38/AP$9*AO$9</f>
        <v/>
      </c>
      <c r="AP38">
        <f>IF(OR(ISBLANK($D$35),ISBLANK($D17)), NA(), HLOOKUP($D$7,OFFSET(INDIRECT("'"&amp;$D$5&amp;"'!A1"),2,MATCH($A$35,INDIRECT("'"&amp;$D$5&amp;"'!1:1"),0)-1, $AH$29+1,$BG$5),$AH17+1,FALSE)/HLOOKUP($D$6,OFFSET(INDIRECT("'"&amp;$D$5&amp;"'!A1"),2,MATCH($A$35,INDIRECT("'"&amp;$D$5&amp;"'!1:1"),0)-1, $AH$29+1,$BG$5),$AH17+1,FALSE))</f>
        <v/>
      </c>
      <c r="AR38">
        <f>AS38/AS$9*AR$9</f>
        <v/>
      </c>
      <c r="AS38">
        <f>IF(OR(ISBLANK($D$36),ISBLANK($D17)), NA(), HLOOKUP($D$7,OFFSET(INDIRECT("'"&amp;$D$5&amp;"'!A1"),2,MATCH($A$36,INDIRECT("'"&amp;$D$5&amp;"'!1:1"),0)-1, $AH$29+1,$BG$5),$AH17+1,FALSE)/HLOOKUP($D$6,OFFSET(INDIRECT("'"&amp;$D$5&amp;"'!A1"),2,MATCH($A$36,INDIRECT("'"&amp;$D$5&amp;"'!1:1"),0)-1, $AH$29+1,$BG$5),$AH17+1,FALSE))</f>
        <v/>
      </c>
      <c r="AU38">
        <f>AV38/AV$9*AU$9</f>
        <v/>
      </c>
      <c r="AV38">
        <f>IF(OR(ISBLANK($D$37),ISBLANK($D17)), NA(), HLOOKUP($D$7,OFFSET(INDIRECT("'"&amp;$D$5&amp;"'!A1"),2,MATCH($A$37,INDIRECT("'"&amp;$D$5&amp;"'!1:1"),0)-1, $AH$29+1,$BG$5),$AH17+1,FALSE)/HLOOKUP($D$6,OFFSET(INDIRECT("'"&amp;$D$5&amp;"'!A1"),2,MATCH($A$37,INDIRECT("'"&amp;$D$5&amp;"'!1:1"),0)-1, $AH$29+1,$BG$5),$AH17+1,FALSE))</f>
        <v/>
      </c>
      <c r="AX38">
        <f>AY38/AY$9*AX$9</f>
        <v/>
      </c>
      <c r="AY38">
        <f>IF(OR(ISBLANK($D$38),ISBLANK($D17)), NA(), HLOOKUP($D$7,OFFSET(INDIRECT("'"&amp;$D$5&amp;"'!A1"),2,MATCH($A$38,INDIRECT("'"&amp;$D$5&amp;"'!1:1"),0)-1, $AH$29+1,$BG$5),$AH17+1,FALSE)/HLOOKUP($D$6,OFFSET(INDIRECT("'"&amp;$D$5&amp;"'!A1"),2,MATCH($A$38,INDIRECT("'"&amp;$D$5&amp;"'!1:1"),0)-1, $AH$29+1,$BG$5),$AH17+1,FALSE))</f>
        <v/>
      </c>
      <c r="BA38">
        <f>BB38/BB$9*BA$9</f>
        <v/>
      </c>
      <c r="BB38">
        <f>IF(OR(ISBLANK($D$39),ISBLANK($D17)), NA(), HLOOKUP($D$7,OFFSET(INDIRECT("'"&amp;$D$5&amp;"'!A1"),2,MATCH($A$39,INDIRECT("'"&amp;$D$5&amp;"'!1:1"),0)-1, $AH$29+1,$BG$5),$AH17+1,FALSE)/HLOOKUP($D$6,OFFSET(INDIRECT("'"&amp;$D$5&amp;"'!A1"),2,MATCH($A$39,INDIRECT("'"&amp;$D$5&amp;"'!1:1"),0)-1, $AH$29+1,$BG$5),$AH17+1,FALSE))</f>
        <v/>
      </c>
      <c r="BD38">
        <f>BE38/BE$9*BD$9</f>
        <v/>
      </c>
      <c r="BE38">
        <f>IF(OR(ISBLANK($D$40),ISBLANK($D17)), NA(), HLOOKUP($D$7,OFFSET(INDIRECT("'"&amp;$D$5&amp;"'!A1"),2,MATCH($A$40,INDIRECT("'"&amp;$D$5&amp;"'!1:1"),0)-1, $AH$29+1,$BG$5),$AH17+1,FALSE)/HLOOKUP($D$6,OFFSET(INDIRECT("'"&amp;$D$5&amp;"'!A1"),2,MATCH($A$40,INDIRECT("'"&amp;$D$5&amp;"'!1:1"),0)-1, $AH$29+1,$BG$5),$AH17+1,FALSE))</f>
        <v/>
      </c>
      <c r="BF38" t="n">
        <v>8</v>
      </c>
      <c r="BI38" s="22" t="n"/>
      <c r="BV38" s="5" t="n"/>
    </row>
    <row r="39">
      <c r="A39" t="inlineStr">
        <is>
          <t>Linear AG89 renormalised</t>
        </is>
      </c>
      <c r="C39" s="10" t="n"/>
      <c r="D39" s="11" t="inlineStr">
        <is>
          <t>x</t>
        </is>
      </c>
      <c r="AG39" s="26" t="n"/>
      <c r="AH39" s="28" t="n">
        <v>9</v>
      </c>
      <c r="AI39" s="28">
        <f>AJ39/AJ$9*AI$9</f>
        <v/>
      </c>
      <c r="AJ39" s="28">
        <f>IF(OR(ISBLANK($D$33),ISBLANK($D18)), NA(), HLOOKUP($D$7,OFFSET(INDIRECT("'"&amp;$D$5&amp;"'!A1"),2,MATCH($A$33,INDIRECT("'"&amp;$D$5&amp;"'!1:1"),0)-1, $AH$29+1,$BG$5),$AH18+1,FALSE)/HLOOKUP($D$6,OFFSET(INDIRECT("'"&amp;$D$5&amp;"'!A1"),2,MATCH($A$33,INDIRECT("'"&amp;$D$5&amp;"'!1:1"),0)-1, $AH$29+1,$BG$5),$AH18+1,FALSE))</f>
        <v/>
      </c>
      <c r="AK39" s="28" t="n"/>
      <c r="AL39" s="28">
        <f>AM39/AM$9*AL$9</f>
        <v/>
      </c>
      <c r="AM39" s="28">
        <f>IF(OR(ISBLANK($D$34),ISBLANK($D18)), NA(), HLOOKUP($D$7,OFFSET(INDIRECT("'"&amp;$D$5&amp;"'!A1"),2,MATCH($A$34,INDIRECT("'"&amp;$D$5&amp;"'!1:1"),0)-1, $AH$29+1,$BG$5),$AH18+1,FALSE)/HLOOKUP($D$6,OFFSET(INDIRECT("'"&amp;$D$5&amp;"'!A1"),2,MATCH($A$34,INDIRECT("'"&amp;$D$5&amp;"'!1:1"),0)-1, $AH$29+1,$BG$5),$AH18+1,FALSE))</f>
        <v/>
      </c>
      <c r="AN39" s="28" t="n"/>
      <c r="AO39" s="20">
        <f>AP39/AP$9*AO$9</f>
        <v/>
      </c>
      <c r="AP39" s="20">
        <f>IF(OR(ISBLANK($D$35),ISBLANK($D18)), NA(), HLOOKUP($D$7,OFFSET(INDIRECT("'"&amp;$D$5&amp;"'!A1"),2,MATCH($A$35,INDIRECT("'"&amp;$D$5&amp;"'!1:1"),0)-1, $AH$29+1,$BG$5),$AH18+1,FALSE)/HLOOKUP($D$6,OFFSET(INDIRECT("'"&amp;$D$5&amp;"'!A1"),2,MATCH($A$35,INDIRECT("'"&amp;$D$5&amp;"'!1:1"),0)-1, $AH$29+1,$BG$5),$AH18+1,FALSE))</f>
        <v/>
      </c>
      <c r="AQ39" s="20" t="n"/>
      <c r="AR39" s="20">
        <f>AS39/AS$9*AR$9</f>
        <v/>
      </c>
      <c r="AS39" s="20">
        <f>IF(OR(ISBLANK($D$36),ISBLANK($D18)), NA(), HLOOKUP($D$7,OFFSET(INDIRECT("'"&amp;$D$5&amp;"'!A1"),2,MATCH($A$36,INDIRECT("'"&amp;$D$5&amp;"'!1:1"),0)-1, $AH$29+1,$BG$5),$AH18+1,FALSE)/HLOOKUP($D$6,OFFSET(INDIRECT("'"&amp;$D$5&amp;"'!A1"),2,MATCH($A$36,INDIRECT("'"&amp;$D$5&amp;"'!1:1"),0)-1, $AH$29+1,$BG$5),$AH18+1,FALSE))</f>
        <v/>
      </c>
      <c r="AT39" s="20" t="n"/>
      <c r="AU39" s="20">
        <f>AV39/AV$9*AU$9</f>
        <v/>
      </c>
      <c r="AV39" s="20">
        <f>IF(OR(ISBLANK($D$37),ISBLANK($D18)), NA(), HLOOKUP($D$7,OFFSET(INDIRECT("'"&amp;$D$5&amp;"'!A1"),2,MATCH($A$37,INDIRECT("'"&amp;$D$5&amp;"'!1:1"),0)-1, $AH$29+1,$BG$5),$AH18+1,FALSE)/HLOOKUP($D$6,OFFSET(INDIRECT("'"&amp;$D$5&amp;"'!A1"),2,MATCH($A$37,INDIRECT("'"&amp;$D$5&amp;"'!1:1"),0)-1, $AH$29+1,$BG$5),$AH18+1,FALSE))</f>
        <v/>
      </c>
      <c r="AW39" s="20" t="n"/>
      <c r="AX39" s="20">
        <f>AY39/AY$9*AX$9</f>
        <v/>
      </c>
      <c r="AY39" s="20">
        <f>IF(OR(ISBLANK($D$38),ISBLANK($D18)), NA(), HLOOKUP($D$7,OFFSET(INDIRECT("'"&amp;$D$5&amp;"'!A1"),2,MATCH($A$38,INDIRECT("'"&amp;$D$5&amp;"'!1:1"),0)-1, $AH$29+1,$BG$5),$AH18+1,FALSE)/HLOOKUP($D$6,OFFSET(INDIRECT("'"&amp;$D$5&amp;"'!A1"),2,MATCH($A$38,INDIRECT("'"&amp;$D$5&amp;"'!1:1"),0)-1, $AH$29+1,$BG$5),$AH18+1,FALSE))</f>
        <v/>
      </c>
      <c r="AZ39" s="20" t="n"/>
      <c r="BA39" s="20">
        <f>BB39/BB$9*BA$9</f>
        <v/>
      </c>
      <c r="BB39" s="20">
        <f>IF(OR(ISBLANK($D$39),ISBLANK($D18)), NA(), HLOOKUP($D$7,OFFSET(INDIRECT("'"&amp;$D$5&amp;"'!A1"),2,MATCH($A$39,INDIRECT("'"&amp;$D$5&amp;"'!1:1"),0)-1, $AH$29+1,$BG$5),$AH18+1,FALSE)/HLOOKUP($D$6,OFFSET(INDIRECT("'"&amp;$D$5&amp;"'!A1"),2,MATCH($A$39,INDIRECT("'"&amp;$D$5&amp;"'!1:1"),0)-1, $AH$29+1,$BG$5),$AH18+1,FALSE))</f>
        <v/>
      </c>
      <c r="BC39" s="20" t="n"/>
      <c r="BD39" s="20">
        <f>BE39/BE$9*BD$9</f>
        <v/>
      </c>
      <c r="BE39" s="20">
        <f>IF(OR(ISBLANK($D$40),ISBLANK($D18)), NA(), HLOOKUP($D$7,OFFSET(INDIRECT("'"&amp;$D$5&amp;"'!A1"),2,MATCH($A$40,INDIRECT("'"&amp;$D$5&amp;"'!1:1"),0)-1, $AH$29+1,$BG$5),$AH18+1,FALSE)/HLOOKUP($D$6,OFFSET(INDIRECT("'"&amp;$D$5&amp;"'!A1"),2,MATCH($A$40,INDIRECT("'"&amp;$D$5&amp;"'!1:1"),0)-1, $AH$29+1,$BG$5),$AH18+1,FALSE))</f>
        <v/>
      </c>
      <c r="BF39" s="20" t="n">
        <v>9</v>
      </c>
      <c r="BV39" s="5" t="n"/>
    </row>
    <row r="40" ht="16" customHeight="1" s="37" thickBot="1">
      <c r="A40" t="inlineStr">
        <is>
          <t>Dauphas AG89</t>
        </is>
      </c>
      <c r="C40" s="12" t="n"/>
      <c r="D40" s="13" t="inlineStr">
        <is>
          <t>x</t>
        </is>
      </c>
      <c r="AG40" s="26" t="n"/>
      <c r="AH40" s="27" t="n">
        <v>10</v>
      </c>
      <c r="AI40" s="27">
        <f>AJ40/AJ$9*AI$9</f>
        <v/>
      </c>
      <c r="AJ40" s="27">
        <f>IF(OR(ISBLANK($D$33),ISBLANK($D19)), NA(), HLOOKUP($D$7,OFFSET(INDIRECT("'"&amp;$D$5&amp;"'!A1"),2,MATCH($A$33,INDIRECT("'"&amp;$D$5&amp;"'!1:1"),0)-1, $AH$29+1,$BG$5),$AH19+1,FALSE)/HLOOKUP($D$6,OFFSET(INDIRECT("'"&amp;$D$5&amp;"'!A1"),2,MATCH($A$33,INDIRECT("'"&amp;$D$5&amp;"'!1:1"),0)-1, $AH$29+1,$BG$5),$AH19+1,FALSE))</f>
        <v/>
      </c>
      <c r="AK40" s="27" t="n"/>
      <c r="AL40" s="27">
        <f>AM40/AM$9*AL$9</f>
        <v/>
      </c>
      <c r="AM40" s="27">
        <f>IF(OR(ISBLANK($D$34),ISBLANK($D19)), NA(), HLOOKUP($D$7,OFFSET(INDIRECT("'"&amp;$D$5&amp;"'!A1"),2,MATCH($A$34,INDIRECT("'"&amp;$D$5&amp;"'!1:1"),0)-1, $AH$29+1,$BG$5),$AH19+1,FALSE)/HLOOKUP($D$6,OFFSET(INDIRECT("'"&amp;$D$5&amp;"'!A1"),2,MATCH($A$34,INDIRECT("'"&amp;$D$5&amp;"'!1:1"),0)-1, $AH$29+1,$BG$5),$AH19+1,FALSE))</f>
        <v/>
      </c>
      <c r="AN40" s="27" t="n"/>
      <c r="AO40">
        <f>AP40/AP$9*AO$9</f>
        <v/>
      </c>
      <c r="AP40">
        <f>IF(OR(ISBLANK($D$35),ISBLANK($D19)), NA(), HLOOKUP($D$7,OFFSET(INDIRECT("'"&amp;$D$5&amp;"'!A1"),2,MATCH($A$35,INDIRECT("'"&amp;$D$5&amp;"'!1:1"),0)-1, $AH$29+1,$BG$5),$AH19+1,FALSE)/HLOOKUP($D$6,OFFSET(INDIRECT("'"&amp;$D$5&amp;"'!A1"),2,MATCH($A$35,INDIRECT("'"&amp;$D$5&amp;"'!1:1"),0)-1, $AH$29+1,$BG$5),$AH19+1,FALSE))</f>
        <v/>
      </c>
      <c r="AR40">
        <f>AS40/AS$9*AR$9</f>
        <v/>
      </c>
      <c r="AS40">
        <f>IF(OR(ISBLANK($D$36),ISBLANK($D19)), NA(), HLOOKUP($D$7,OFFSET(INDIRECT("'"&amp;$D$5&amp;"'!A1"),2,MATCH($A$36,INDIRECT("'"&amp;$D$5&amp;"'!1:1"),0)-1, $AH$29+1,$BG$5),$AH19+1,FALSE)/HLOOKUP($D$6,OFFSET(INDIRECT("'"&amp;$D$5&amp;"'!A1"),2,MATCH($A$36,INDIRECT("'"&amp;$D$5&amp;"'!1:1"),0)-1, $AH$29+1,$BG$5),$AH19+1,FALSE))</f>
        <v/>
      </c>
      <c r="AU40">
        <f>AV40/AV$9*AU$9</f>
        <v/>
      </c>
      <c r="AV40">
        <f>IF(OR(ISBLANK($D$37),ISBLANK($D19)), NA(), HLOOKUP($D$7,OFFSET(INDIRECT("'"&amp;$D$5&amp;"'!A1"),2,MATCH($A$37,INDIRECT("'"&amp;$D$5&amp;"'!1:1"),0)-1, $AH$29+1,$BG$5),$AH19+1,FALSE)/HLOOKUP($D$6,OFFSET(INDIRECT("'"&amp;$D$5&amp;"'!A1"),2,MATCH($A$37,INDIRECT("'"&amp;$D$5&amp;"'!1:1"),0)-1, $AH$29+1,$BG$5),$AH19+1,FALSE))</f>
        <v/>
      </c>
      <c r="AX40">
        <f>AY40/AY$9*AX$9</f>
        <v/>
      </c>
      <c r="AY40">
        <f>IF(OR(ISBLANK($D$38),ISBLANK($D19)), NA(), HLOOKUP($D$7,OFFSET(INDIRECT("'"&amp;$D$5&amp;"'!A1"),2,MATCH($A$38,INDIRECT("'"&amp;$D$5&amp;"'!1:1"),0)-1, $AH$29+1,$BG$5),$AH19+1,FALSE)/HLOOKUP($D$6,OFFSET(INDIRECT("'"&amp;$D$5&amp;"'!A1"),2,MATCH($A$38,INDIRECT("'"&amp;$D$5&amp;"'!1:1"),0)-1, $AH$29+1,$BG$5),$AH19+1,FALSE))</f>
        <v/>
      </c>
      <c r="BA40">
        <f>BB40/BB$9*BA$9</f>
        <v/>
      </c>
      <c r="BB40">
        <f>IF(OR(ISBLANK($D$39),ISBLANK($D19)), NA(), HLOOKUP($D$7,OFFSET(INDIRECT("'"&amp;$D$5&amp;"'!A1"),2,MATCH($A$39,INDIRECT("'"&amp;$D$5&amp;"'!1:1"),0)-1, $AH$29+1,$BG$5),$AH19+1,FALSE)/HLOOKUP($D$6,OFFSET(INDIRECT("'"&amp;$D$5&amp;"'!A1"),2,MATCH($A$39,INDIRECT("'"&amp;$D$5&amp;"'!1:1"),0)-1, $AH$29+1,$BG$5),$AH19+1,FALSE))</f>
        <v/>
      </c>
      <c r="BD40">
        <f>BE40/BE$9*BD$9</f>
        <v/>
      </c>
      <c r="BE40">
        <f>IF(OR(ISBLANK($D$40),ISBLANK($D19)), NA(), HLOOKUP($D$7,OFFSET(INDIRECT("'"&amp;$D$5&amp;"'!A1"),2,MATCH($A$40,INDIRECT("'"&amp;$D$5&amp;"'!1:1"),0)-1, $AH$29+1,$BG$5),$AH19+1,FALSE)/HLOOKUP($D$6,OFFSET(INDIRECT("'"&amp;$D$5&amp;"'!A1"),2,MATCH($A$40,INDIRECT("'"&amp;$D$5&amp;"'!1:1"),0)-1, $AH$29+1,$BG$5),$AH19+1,FALSE))</f>
        <v/>
      </c>
      <c r="BF40" t="n">
        <v>10</v>
      </c>
      <c r="BV40" s="5" t="n"/>
    </row>
    <row r="41">
      <c r="AG41" s="26" t="n"/>
      <c r="AH41" s="28" t="n">
        <v>11</v>
      </c>
      <c r="AI41" s="28">
        <f>AJ41/AJ$9*AI$9</f>
        <v/>
      </c>
      <c r="AJ41" s="28">
        <f>IF(OR(ISBLANK($D$33),ISBLANK($D20)), NA(), HLOOKUP($D$7,OFFSET(INDIRECT("'"&amp;$D$5&amp;"'!A1"),2,MATCH($A$33,INDIRECT("'"&amp;$D$5&amp;"'!1:1"),0)-1, $AH$29+1,$BG$5),$AH20+1,FALSE)/HLOOKUP($D$6,OFFSET(INDIRECT("'"&amp;$D$5&amp;"'!A1"),2,MATCH($A$33,INDIRECT("'"&amp;$D$5&amp;"'!1:1"),0)-1, $AH$29+1,$BG$5),$AH20+1,FALSE))</f>
        <v/>
      </c>
      <c r="AK41" s="28" t="n"/>
      <c r="AL41" s="28">
        <f>AM41/AM$9*AL$9</f>
        <v/>
      </c>
      <c r="AM41" s="28">
        <f>IF(OR(ISBLANK($D$34),ISBLANK($D20)), NA(), HLOOKUP($D$7,OFFSET(INDIRECT("'"&amp;$D$5&amp;"'!A1"),2,MATCH($A$34,INDIRECT("'"&amp;$D$5&amp;"'!1:1"),0)-1, $AH$29+1,$BG$5),$AH20+1,FALSE)/HLOOKUP($D$6,OFFSET(INDIRECT("'"&amp;$D$5&amp;"'!A1"),2,MATCH($A$34,INDIRECT("'"&amp;$D$5&amp;"'!1:1"),0)-1, $AH$29+1,$BG$5),$AH20+1,FALSE))</f>
        <v/>
      </c>
      <c r="AN41" s="28" t="n"/>
      <c r="AO41" s="20">
        <f>AP41/AP$9*AO$9</f>
        <v/>
      </c>
      <c r="AP41" s="20">
        <f>IF(OR(ISBLANK($D$35),ISBLANK($D20)), NA(), HLOOKUP($D$7,OFFSET(INDIRECT("'"&amp;$D$5&amp;"'!A1"),2,MATCH($A$35,INDIRECT("'"&amp;$D$5&amp;"'!1:1"),0)-1, $AH$29+1,$BG$5),$AH20+1,FALSE)/HLOOKUP($D$6,OFFSET(INDIRECT("'"&amp;$D$5&amp;"'!A1"),2,MATCH($A$35,INDIRECT("'"&amp;$D$5&amp;"'!1:1"),0)-1, $AH$29+1,$BG$5),$AH20+1,FALSE))</f>
        <v/>
      </c>
      <c r="AQ41" s="20" t="n"/>
      <c r="AR41" s="20">
        <f>AS41/AS$9*AR$9</f>
        <v/>
      </c>
      <c r="AS41" s="20">
        <f>IF(OR(ISBLANK($D$36),ISBLANK($D20)), NA(), HLOOKUP($D$7,OFFSET(INDIRECT("'"&amp;$D$5&amp;"'!A1"),2,MATCH($A$36,INDIRECT("'"&amp;$D$5&amp;"'!1:1"),0)-1, $AH$29+1,$BG$5),$AH20+1,FALSE)/HLOOKUP($D$6,OFFSET(INDIRECT("'"&amp;$D$5&amp;"'!A1"),2,MATCH($A$36,INDIRECT("'"&amp;$D$5&amp;"'!1:1"),0)-1, $AH$29+1,$BG$5),$AH20+1,FALSE))</f>
        <v/>
      </c>
      <c r="AT41" s="20" t="n"/>
      <c r="AU41" s="20">
        <f>AV41/AV$9*AU$9</f>
        <v/>
      </c>
      <c r="AV41" s="20">
        <f>IF(OR(ISBLANK($D$37),ISBLANK($D20)), NA(), HLOOKUP($D$7,OFFSET(INDIRECT("'"&amp;$D$5&amp;"'!A1"),2,MATCH($A$37,INDIRECT("'"&amp;$D$5&amp;"'!1:1"),0)-1, $AH$29+1,$BG$5),$AH20+1,FALSE)/HLOOKUP($D$6,OFFSET(INDIRECT("'"&amp;$D$5&amp;"'!A1"),2,MATCH($A$37,INDIRECT("'"&amp;$D$5&amp;"'!1:1"),0)-1, $AH$29+1,$BG$5),$AH20+1,FALSE))</f>
        <v/>
      </c>
      <c r="AW41" s="20" t="n"/>
      <c r="AX41" s="20">
        <f>AY41/AY$9*AX$9</f>
        <v/>
      </c>
      <c r="AY41" s="20">
        <f>IF(OR(ISBLANK($D$38),ISBLANK($D20)), NA(), HLOOKUP($D$7,OFFSET(INDIRECT("'"&amp;$D$5&amp;"'!A1"),2,MATCH($A$38,INDIRECT("'"&amp;$D$5&amp;"'!1:1"),0)-1, $AH$29+1,$BG$5),$AH20+1,FALSE)/HLOOKUP($D$6,OFFSET(INDIRECT("'"&amp;$D$5&amp;"'!A1"),2,MATCH($A$38,INDIRECT("'"&amp;$D$5&amp;"'!1:1"),0)-1, $AH$29+1,$BG$5),$AH20+1,FALSE))</f>
        <v/>
      </c>
      <c r="AZ41" s="20" t="n"/>
      <c r="BA41" s="20">
        <f>BB41/BB$9*BA$9</f>
        <v/>
      </c>
      <c r="BB41" s="20">
        <f>IF(OR(ISBLANK($D$39),ISBLANK($D20)), NA(), HLOOKUP($D$7,OFFSET(INDIRECT("'"&amp;$D$5&amp;"'!A1"),2,MATCH($A$39,INDIRECT("'"&amp;$D$5&amp;"'!1:1"),0)-1, $AH$29+1,$BG$5),$AH20+1,FALSE)/HLOOKUP($D$6,OFFSET(INDIRECT("'"&amp;$D$5&amp;"'!A1"),2,MATCH($A$39,INDIRECT("'"&amp;$D$5&amp;"'!1:1"),0)-1, $AH$29+1,$BG$5),$AH20+1,FALSE))</f>
        <v/>
      </c>
      <c r="BC41" s="20" t="n"/>
      <c r="BD41" s="20">
        <f>BE41/BE$9*BD$9</f>
        <v/>
      </c>
      <c r="BE41" s="20">
        <f>IF(OR(ISBLANK($D$40),ISBLANK($D20)), NA(), HLOOKUP($D$7,OFFSET(INDIRECT("'"&amp;$D$5&amp;"'!A1"),2,MATCH($A$40,INDIRECT("'"&amp;$D$5&amp;"'!1:1"),0)-1, $AH$29+1,$BG$5),$AH20+1,FALSE)/HLOOKUP($D$6,OFFSET(INDIRECT("'"&amp;$D$5&amp;"'!A1"),2,MATCH($A$40,INDIRECT("'"&amp;$D$5&amp;"'!1:1"),0)-1, $AH$29+1,$BG$5),$AH20+1,FALSE))</f>
        <v/>
      </c>
      <c r="BF41" s="20" t="n">
        <v>11</v>
      </c>
      <c r="BV41" s="5" t="n"/>
    </row>
    <row r="42">
      <c r="AG42" s="26" t="n"/>
      <c r="AH42" s="27" t="n">
        <v>12</v>
      </c>
      <c r="AI42" s="27">
        <f>AJ42/AJ$9*AI$9</f>
        <v/>
      </c>
      <c r="AJ42" s="27">
        <f>IF(OR(ISBLANK($D$33),ISBLANK($D21)), NA(), HLOOKUP($D$7,OFFSET(INDIRECT("'"&amp;$D$5&amp;"'!A1"),2,MATCH($A$33,INDIRECT("'"&amp;$D$5&amp;"'!1:1"),0)-1, $AH$29+1,$BG$5),$AH21+1,FALSE)/HLOOKUP($D$6,OFFSET(INDIRECT("'"&amp;$D$5&amp;"'!A1"),2,MATCH($A$33,INDIRECT("'"&amp;$D$5&amp;"'!1:1"),0)-1, $AH$29+1,$BG$5),$AH21+1,FALSE))</f>
        <v/>
      </c>
      <c r="AK42" s="27" t="n"/>
      <c r="AL42" s="27">
        <f>AM42/AM$9*AL$9</f>
        <v/>
      </c>
      <c r="AM42" s="27">
        <f>IF(OR(ISBLANK($D$34),ISBLANK($D21)), NA(), HLOOKUP($D$7,OFFSET(INDIRECT("'"&amp;$D$5&amp;"'!A1"),2,MATCH($A$34,INDIRECT("'"&amp;$D$5&amp;"'!1:1"),0)-1, $AH$29+1,$BG$5),$AH21+1,FALSE)/HLOOKUP($D$6,OFFSET(INDIRECT("'"&amp;$D$5&amp;"'!A1"),2,MATCH($A$34,INDIRECT("'"&amp;$D$5&amp;"'!1:1"),0)-1, $AH$29+1,$BG$5),$AH21+1,FALSE))</f>
        <v/>
      </c>
      <c r="AN42" s="27" t="n"/>
      <c r="AO42">
        <f>AP42/AP$9*AO$9</f>
        <v/>
      </c>
      <c r="AP42">
        <f>IF(OR(ISBLANK($D$35),ISBLANK($D21)), NA(), HLOOKUP($D$7,OFFSET(INDIRECT("'"&amp;$D$5&amp;"'!A1"),2,MATCH($A$35,INDIRECT("'"&amp;$D$5&amp;"'!1:1"),0)-1, $AH$29+1,$BG$5),$AH21+1,FALSE)/HLOOKUP($D$6,OFFSET(INDIRECT("'"&amp;$D$5&amp;"'!A1"),2,MATCH($A$35,INDIRECT("'"&amp;$D$5&amp;"'!1:1"),0)-1, $AH$29+1,$BG$5),$AH21+1,FALSE))</f>
        <v/>
      </c>
      <c r="AR42">
        <f>AS42/AS$9*AR$9</f>
        <v/>
      </c>
      <c r="AS42">
        <f>IF(OR(ISBLANK($D$36),ISBLANK($D21)), NA(), HLOOKUP($D$7,OFFSET(INDIRECT("'"&amp;$D$5&amp;"'!A1"),2,MATCH($A$36,INDIRECT("'"&amp;$D$5&amp;"'!1:1"),0)-1, $AH$29+1,$BG$5),$AH21+1,FALSE)/HLOOKUP($D$6,OFFSET(INDIRECT("'"&amp;$D$5&amp;"'!A1"),2,MATCH($A$36,INDIRECT("'"&amp;$D$5&amp;"'!1:1"),0)-1, $AH$29+1,$BG$5),$AH21+1,FALSE))</f>
        <v/>
      </c>
      <c r="AU42">
        <f>AV42/AV$9*AU$9</f>
        <v/>
      </c>
      <c r="AV42">
        <f>IF(OR(ISBLANK($D$37),ISBLANK($D21)), NA(), HLOOKUP($D$7,OFFSET(INDIRECT("'"&amp;$D$5&amp;"'!A1"),2,MATCH($A$37,INDIRECT("'"&amp;$D$5&amp;"'!1:1"),0)-1, $AH$29+1,$BG$5),$AH21+1,FALSE)/HLOOKUP($D$6,OFFSET(INDIRECT("'"&amp;$D$5&amp;"'!A1"),2,MATCH($A$37,INDIRECT("'"&amp;$D$5&amp;"'!1:1"),0)-1, $AH$29+1,$BG$5),$AH21+1,FALSE))</f>
        <v/>
      </c>
      <c r="AX42">
        <f>AY42/AY$9*AX$9</f>
        <v/>
      </c>
      <c r="AY42">
        <f>IF(OR(ISBLANK($D$38),ISBLANK($D21)), NA(), HLOOKUP($D$7,OFFSET(INDIRECT("'"&amp;$D$5&amp;"'!A1"),2,MATCH($A$38,INDIRECT("'"&amp;$D$5&amp;"'!1:1"),0)-1, $AH$29+1,$BG$5),$AH21+1,FALSE)/HLOOKUP($D$6,OFFSET(INDIRECT("'"&amp;$D$5&amp;"'!A1"),2,MATCH($A$38,INDIRECT("'"&amp;$D$5&amp;"'!1:1"),0)-1, $AH$29+1,$BG$5),$AH21+1,FALSE))</f>
        <v/>
      </c>
      <c r="BA42">
        <f>BB42/BB$9*BA$9</f>
        <v/>
      </c>
      <c r="BB42">
        <f>IF(OR(ISBLANK($D$39),ISBLANK($D21)), NA(), HLOOKUP($D$7,OFFSET(INDIRECT("'"&amp;$D$5&amp;"'!A1"),2,MATCH($A$39,INDIRECT("'"&amp;$D$5&amp;"'!1:1"),0)-1, $AH$29+1,$BG$5),$AH21+1,FALSE)/HLOOKUP($D$6,OFFSET(INDIRECT("'"&amp;$D$5&amp;"'!A1"),2,MATCH($A$39,INDIRECT("'"&amp;$D$5&amp;"'!1:1"),0)-1, $AH$29+1,$BG$5),$AH21+1,FALSE))</f>
        <v/>
      </c>
      <c r="BD42">
        <f>BE42/BE$9*BD$9</f>
        <v/>
      </c>
      <c r="BE42">
        <f>IF(OR(ISBLANK($D$40),ISBLANK($D21)), NA(), HLOOKUP($D$7,OFFSET(INDIRECT("'"&amp;$D$5&amp;"'!A1"),2,MATCH($A$40,INDIRECT("'"&amp;$D$5&amp;"'!1:1"),0)-1, $AH$29+1,$BG$5),$AH21+1,FALSE)/HLOOKUP($D$6,OFFSET(INDIRECT("'"&amp;$D$5&amp;"'!A1"),2,MATCH($A$40,INDIRECT("'"&amp;$D$5&amp;"'!1:1"),0)-1, $AH$29+1,$BG$5),$AH21+1,FALSE))</f>
        <v/>
      </c>
      <c r="BF42" t="n">
        <v>12</v>
      </c>
      <c r="BV42" s="5" t="n"/>
    </row>
    <row r="43">
      <c r="AG43" s="26" t="n"/>
      <c r="AH43" s="28" t="n">
        <v>13</v>
      </c>
      <c r="AI43" s="28">
        <f>AJ43/AJ$9*AI$9</f>
        <v/>
      </c>
      <c r="AJ43" s="28">
        <f>IF(OR(ISBLANK($D$33),ISBLANK($D22)), NA(), HLOOKUP($D$7,OFFSET(INDIRECT("'"&amp;$D$5&amp;"'!A1"),2,MATCH($A$33,INDIRECT("'"&amp;$D$5&amp;"'!1:1"),0)-1, $AH$29+1,$BG$5),$AH22+1,FALSE)/HLOOKUP($D$6,OFFSET(INDIRECT("'"&amp;$D$5&amp;"'!A1"),2,MATCH($A$33,INDIRECT("'"&amp;$D$5&amp;"'!1:1"),0)-1, $AH$29+1,$BG$5),$AH22+1,FALSE))</f>
        <v/>
      </c>
      <c r="AK43" s="28" t="n"/>
      <c r="AL43" s="28">
        <f>AM43/AM$9*AL$9</f>
        <v/>
      </c>
      <c r="AM43" s="28">
        <f>IF(OR(ISBLANK($D$34),ISBLANK($D22)), NA(), HLOOKUP($D$7,OFFSET(INDIRECT("'"&amp;$D$5&amp;"'!A1"),2,MATCH($A$34,INDIRECT("'"&amp;$D$5&amp;"'!1:1"),0)-1, $AH$29+1,$BG$5),$AH22+1,FALSE)/HLOOKUP($D$6,OFFSET(INDIRECT("'"&amp;$D$5&amp;"'!A1"),2,MATCH($A$34,INDIRECT("'"&amp;$D$5&amp;"'!1:1"),0)-1, $AH$29+1,$BG$5),$AH22+1,FALSE))</f>
        <v/>
      </c>
      <c r="AN43" s="28" t="n"/>
      <c r="AO43" s="20">
        <f>AP43/AP$9*AO$9</f>
        <v/>
      </c>
      <c r="AP43" s="20">
        <f>IF(OR(ISBLANK($D$35),ISBLANK($D22)), NA(), HLOOKUP($D$7,OFFSET(INDIRECT("'"&amp;$D$5&amp;"'!A1"),2,MATCH($A$35,INDIRECT("'"&amp;$D$5&amp;"'!1:1"),0)-1, $AH$29+1,$BG$5),$AH22+1,FALSE)/HLOOKUP($D$6,OFFSET(INDIRECT("'"&amp;$D$5&amp;"'!A1"),2,MATCH($A$35,INDIRECT("'"&amp;$D$5&amp;"'!1:1"),0)-1, $AH$29+1,$BG$5),$AH22+1,FALSE))</f>
        <v/>
      </c>
      <c r="AQ43" s="20" t="n"/>
      <c r="AR43" s="20">
        <f>AS43/AS$9*AR$9</f>
        <v/>
      </c>
      <c r="AS43" s="20">
        <f>IF(OR(ISBLANK($D$36),ISBLANK($D22)), NA(), HLOOKUP($D$7,OFFSET(INDIRECT("'"&amp;$D$5&amp;"'!A1"),2,MATCH($A$36,INDIRECT("'"&amp;$D$5&amp;"'!1:1"),0)-1, $AH$29+1,$BG$5),$AH22+1,FALSE)/HLOOKUP($D$6,OFFSET(INDIRECT("'"&amp;$D$5&amp;"'!A1"),2,MATCH($A$36,INDIRECT("'"&amp;$D$5&amp;"'!1:1"),0)-1, $AH$29+1,$BG$5),$AH22+1,FALSE))</f>
        <v/>
      </c>
      <c r="AT43" s="20" t="n"/>
      <c r="AU43" s="20">
        <f>AV43/AV$9*AU$9</f>
        <v/>
      </c>
      <c r="AV43" s="20">
        <f>IF(OR(ISBLANK($D$37),ISBLANK($D22)), NA(), HLOOKUP($D$7,OFFSET(INDIRECT("'"&amp;$D$5&amp;"'!A1"),2,MATCH($A$37,INDIRECT("'"&amp;$D$5&amp;"'!1:1"),0)-1, $AH$29+1,$BG$5),$AH22+1,FALSE)/HLOOKUP($D$6,OFFSET(INDIRECT("'"&amp;$D$5&amp;"'!A1"),2,MATCH($A$37,INDIRECT("'"&amp;$D$5&amp;"'!1:1"),0)-1, $AH$29+1,$BG$5),$AH22+1,FALSE))</f>
        <v/>
      </c>
      <c r="AW43" s="20" t="n"/>
      <c r="AX43" s="20">
        <f>AY43/AY$9*AX$9</f>
        <v/>
      </c>
      <c r="AY43" s="20">
        <f>IF(OR(ISBLANK($D$38),ISBLANK($D22)), NA(), HLOOKUP($D$7,OFFSET(INDIRECT("'"&amp;$D$5&amp;"'!A1"),2,MATCH($A$38,INDIRECT("'"&amp;$D$5&amp;"'!1:1"),0)-1, $AH$29+1,$BG$5),$AH22+1,FALSE)/HLOOKUP($D$6,OFFSET(INDIRECT("'"&amp;$D$5&amp;"'!A1"),2,MATCH($A$38,INDIRECT("'"&amp;$D$5&amp;"'!1:1"),0)-1, $AH$29+1,$BG$5),$AH22+1,FALSE))</f>
        <v/>
      </c>
      <c r="AZ43" s="20" t="n"/>
      <c r="BA43" s="20">
        <f>BB43/BB$9*BA$9</f>
        <v/>
      </c>
      <c r="BB43" s="20">
        <f>IF(OR(ISBLANK($D$39),ISBLANK($D22)), NA(), HLOOKUP($D$7,OFFSET(INDIRECT("'"&amp;$D$5&amp;"'!A1"),2,MATCH($A$39,INDIRECT("'"&amp;$D$5&amp;"'!1:1"),0)-1, $AH$29+1,$BG$5),$AH22+1,FALSE)/HLOOKUP($D$6,OFFSET(INDIRECT("'"&amp;$D$5&amp;"'!A1"),2,MATCH($A$39,INDIRECT("'"&amp;$D$5&amp;"'!1:1"),0)-1, $AH$29+1,$BG$5),$AH22+1,FALSE))</f>
        <v/>
      </c>
      <c r="BC43" s="20" t="n"/>
      <c r="BD43" s="20">
        <f>BE43/BE$9*BD$9</f>
        <v/>
      </c>
      <c r="BE43" s="20">
        <f>IF(OR(ISBLANK($D$40),ISBLANK($D22)), NA(), HLOOKUP($D$7,OFFSET(INDIRECT("'"&amp;$D$5&amp;"'!A1"),2,MATCH($A$40,INDIRECT("'"&amp;$D$5&amp;"'!1:1"),0)-1, $AH$29+1,$BG$5),$AH22+1,FALSE)/HLOOKUP($D$6,OFFSET(INDIRECT("'"&amp;$D$5&amp;"'!A1"),2,MATCH($A$40,INDIRECT("'"&amp;$D$5&amp;"'!1:1"),0)-1, $AH$29+1,$BG$5),$AH22+1,FALSE))</f>
        <v/>
      </c>
      <c r="BF43" s="20" t="n">
        <v>13</v>
      </c>
      <c r="BV43" s="5" t="n"/>
    </row>
    <row r="44">
      <c r="B44" s="35" t="inlineStr">
        <is>
          <t>The figure legend contains the linestyle of each dataset in black followed by the colour assigned to each model.</t>
        </is>
      </c>
      <c r="AG44" s="26" t="n"/>
      <c r="AH44" s="27" t="n">
        <v>14</v>
      </c>
      <c r="AI44" s="27">
        <f>AJ44/AJ$9*AI$9</f>
        <v/>
      </c>
      <c r="AJ44" s="27">
        <f>IF(OR(ISBLANK($D$33),ISBLANK($D23)), NA(), HLOOKUP($D$7,OFFSET(INDIRECT("'"&amp;$D$5&amp;"'!A1"),2,MATCH($A$33,INDIRECT("'"&amp;$D$5&amp;"'!1:1"),0)-1, $AH$29+1,$BG$5),$AH23+1,FALSE)/HLOOKUP($D$6,OFFSET(INDIRECT("'"&amp;$D$5&amp;"'!A1"),2,MATCH($A$33,INDIRECT("'"&amp;$D$5&amp;"'!1:1"),0)-1, $AH$29+1,$BG$5),$AH23+1,FALSE))</f>
        <v/>
      </c>
      <c r="AK44" s="27" t="n"/>
      <c r="AL44" s="27">
        <f>AM44/AM$9*AL$9</f>
        <v/>
      </c>
      <c r="AM44" s="27">
        <f>IF(OR(ISBLANK($D$34),ISBLANK($D23)), NA(), HLOOKUP($D$7,OFFSET(INDIRECT("'"&amp;$D$5&amp;"'!A1"),2,MATCH($A$34,INDIRECT("'"&amp;$D$5&amp;"'!1:1"),0)-1, $AH$29+1,$BG$5),$AH23+1,FALSE)/HLOOKUP($D$6,OFFSET(INDIRECT("'"&amp;$D$5&amp;"'!A1"),2,MATCH($A$34,INDIRECT("'"&amp;$D$5&amp;"'!1:1"),0)-1, $AH$29+1,$BG$5),$AH23+1,FALSE))</f>
        <v/>
      </c>
      <c r="AN44" s="27" t="n"/>
      <c r="AO44">
        <f>AP44/AP$9*AO$9</f>
        <v/>
      </c>
      <c r="AP44">
        <f>IF(OR(ISBLANK($D$35),ISBLANK($D23)), NA(), HLOOKUP($D$7,OFFSET(INDIRECT("'"&amp;$D$5&amp;"'!A1"),2,MATCH($A$35,INDIRECT("'"&amp;$D$5&amp;"'!1:1"),0)-1, $AH$29+1,$BG$5),$AH23+1,FALSE)/HLOOKUP($D$6,OFFSET(INDIRECT("'"&amp;$D$5&amp;"'!A1"),2,MATCH($A$35,INDIRECT("'"&amp;$D$5&amp;"'!1:1"),0)-1, $AH$29+1,$BG$5),$AH23+1,FALSE))</f>
        <v/>
      </c>
      <c r="AR44">
        <f>AS44/AS$9*AR$9</f>
        <v/>
      </c>
      <c r="AS44">
        <f>IF(OR(ISBLANK($D$36),ISBLANK($D23)), NA(), HLOOKUP($D$7,OFFSET(INDIRECT("'"&amp;$D$5&amp;"'!A1"),2,MATCH($A$36,INDIRECT("'"&amp;$D$5&amp;"'!1:1"),0)-1, $AH$29+1,$BG$5),$AH23+1,FALSE)/HLOOKUP($D$6,OFFSET(INDIRECT("'"&amp;$D$5&amp;"'!A1"),2,MATCH($A$36,INDIRECT("'"&amp;$D$5&amp;"'!1:1"),0)-1, $AH$29+1,$BG$5),$AH23+1,FALSE))</f>
        <v/>
      </c>
      <c r="AU44">
        <f>AV44/AV$9*AU$9</f>
        <v/>
      </c>
      <c r="AV44">
        <f>IF(OR(ISBLANK($D$37),ISBLANK($D23)), NA(), HLOOKUP($D$7,OFFSET(INDIRECT("'"&amp;$D$5&amp;"'!A1"),2,MATCH($A$37,INDIRECT("'"&amp;$D$5&amp;"'!1:1"),0)-1, $AH$29+1,$BG$5),$AH23+1,FALSE)/HLOOKUP($D$6,OFFSET(INDIRECT("'"&amp;$D$5&amp;"'!A1"),2,MATCH($A$37,INDIRECT("'"&amp;$D$5&amp;"'!1:1"),0)-1, $AH$29+1,$BG$5),$AH23+1,FALSE))</f>
        <v/>
      </c>
      <c r="AX44">
        <f>AY44/AY$9*AX$9</f>
        <v/>
      </c>
      <c r="AY44">
        <f>IF(OR(ISBLANK($D$38),ISBLANK($D23)), NA(), HLOOKUP($D$7,OFFSET(INDIRECT("'"&amp;$D$5&amp;"'!A1"),2,MATCH($A$38,INDIRECT("'"&amp;$D$5&amp;"'!1:1"),0)-1, $AH$29+1,$BG$5),$AH23+1,FALSE)/HLOOKUP($D$6,OFFSET(INDIRECT("'"&amp;$D$5&amp;"'!A1"),2,MATCH($A$38,INDIRECT("'"&amp;$D$5&amp;"'!1:1"),0)-1, $AH$29+1,$BG$5),$AH23+1,FALSE))</f>
        <v/>
      </c>
      <c r="BA44">
        <f>BB44/BB$9*BA$9</f>
        <v/>
      </c>
      <c r="BB44">
        <f>IF(OR(ISBLANK($D$39),ISBLANK($D23)), NA(), HLOOKUP($D$7,OFFSET(INDIRECT("'"&amp;$D$5&amp;"'!A1"),2,MATCH($A$39,INDIRECT("'"&amp;$D$5&amp;"'!1:1"),0)-1, $AH$29+1,$BG$5),$AH23+1,FALSE)/HLOOKUP($D$6,OFFSET(INDIRECT("'"&amp;$D$5&amp;"'!A1"),2,MATCH($A$39,INDIRECT("'"&amp;$D$5&amp;"'!1:1"),0)-1, $AH$29+1,$BG$5),$AH23+1,FALSE))</f>
        <v/>
      </c>
      <c r="BD44">
        <f>BE44/BE$9*BD$9</f>
        <v/>
      </c>
      <c r="BE44">
        <f>IF(OR(ISBLANK($D$40),ISBLANK($D23)), NA(), HLOOKUP($D$7,OFFSET(INDIRECT("'"&amp;$D$5&amp;"'!A1"),2,MATCH($A$40,INDIRECT("'"&amp;$D$5&amp;"'!1:1"),0)-1, $AH$29+1,$BG$5),$AH23+1,FALSE)/HLOOKUP($D$6,OFFSET(INDIRECT("'"&amp;$D$5&amp;"'!A1"),2,MATCH($A$40,INDIRECT("'"&amp;$D$5&amp;"'!1:1"),0)-1, $AH$29+1,$BG$5),$AH23+1,FALSE))</f>
        <v/>
      </c>
      <c r="BF44" t="n">
        <v>14</v>
      </c>
      <c r="BV44" s="5" t="n"/>
    </row>
    <row r="45">
      <c r="AG45" s="26" t="n"/>
      <c r="AH45" s="28" t="n">
        <v>15</v>
      </c>
      <c r="AI45" s="28">
        <f>AJ45/AJ$9*AI$9</f>
        <v/>
      </c>
      <c r="AJ45" s="28">
        <f>IF(OR(ISBLANK($D$33),ISBLANK($D24)), NA(), HLOOKUP($D$7,OFFSET(INDIRECT("'"&amp;$D$5&amp;"'!A1"),2,MATCH($A$33,INDIRECT("'"&amp;$D$5&amp;"'!1:1"),0)-1, $AH$29+1,$BG$5),$AH24+1,FALSE)/HLOOKUP($D$6,OFFSET(INDIRECT("'"&amp;$D$5&amp;"'!A1"),2,MATCH($A$33,INDIRECT("'"&amp;$D$5&amp;"'!1:1"),0)-1, $AH$29+1,$BG$5),$AH24+1,FALSE))</f>
        <v/>
      </c>
      <c r="AK45" s="28" t="n"/>
      <c r="AL45" s="28">
        <f>AM45/AM$9*AL$9</f>
        <v/>
      </c>
      <c r="AM45" s="28">
        <f>IF(OR(ISBLANK($D$34),ISBLANK($D24)), NA(), HLOOKUP($D$7,OFFSET(INDIRECT("'"&amp;$D$5&amp;"'!A1"),2,MATCH($A$34,INDIRECT("'"&amp;$D$5&amp;"'!1:1"),0)-1, $AH$29+1,$BG$5),$AH24+1,FALSE)/HLOOKUP($D$6,OFFSET(INDIRECT("'"&amp;$D$5&amp;"'!A1"),2,MATCH($A$34,INDIRECT("'"&amp;$D$5&amp;"'!1:1"),0)-1, $AH$29+1,$BG$5),$AH24+1,FALSE))</f>
        <v/>
      </c>
      <c r="AN45" s="28" t="n"/>
      <c r="AO45" s="20">
        <f>AP45/AP$9*AO$9</f>
        <v/>
      </c>
      <c r="AP45" s="20">
        <f>IF(OR(ISBLANK($D$35),ISBLANK($D24)), NA(), HLOOKUP($D$7,OFFSET(INDIRECT("'"&amp;$D$5&amp;"'!A1"),2,MATCH($A$35,INDIRECT("'"&amp;$D$5&amp;"'!1:1"),0)-1, $AH$29+1,$BG$5),$AH24+1,FALSE)/HLOOKUP($D$6,OFFSET(INDIRECT("'"&amp;$D$5&amp;"'!A1"),2,MATCH($A$35,INDIRECT("'"&amp;$D$5&amp;"'!1:1"),0)-1, $AH$29+1,$BG$5),$AH24+1,FALSE))</f>
        <v/>
      </c>
      <c r="AQ45" s="20" t="n"/>
      <c r="AR45" s="20">
        <f>AS45/AS$9*AR$9</f>
        <v/>
      </c>
      <c r="AS45" s="20">
        <f>IF(OR(ISBLANK($D$36),ISBLANK($D24)), NA(), HLOOKUP($D$7,OFFSET(INDIRECT("'"&amp;$D$5&amp;"'!A1"),2,MATCH($A$36,INDIRECT("'"&amp;$D$5&amp;"'!1:1"),0)-1, $AH$29+1,$BG$5),$AH24+1,FALSE)/HLOOKUP($D$6,OFFSET(INDIRECT("'"&amp;$D$5&amp;"'!A1"),2,MATCH($A$36,INDIRECT("'"&amp;$D$5&amp;"'!1:1"),0)-1, $AH$29+1,$BG$5),$AH24+1,FALSE))</f>
        <v/>
      </c>
      <c r="AT45" s="20" t="n"/>
      <c r="AU45" s="20">
        <f>AV45/AV$9*AU$9</f>
        <v/>
      </c>
      <c r="AV45" s="20">
        <f>IF(OR(ISBLANK($D$37),ISBLANK($D24)), NA(), HLOOKUP($D$7,OFFSET(INDIRECT("'"&amp;$D$5&amp;"'!A1"),2,MATCH($A$37,INDIRECT("'"&amp;$D$5&amp;"'!1:1"),0)-1, $AH$29+1,$BG$5),$AH24+1,FALSE)/HLOOKUP($D$6,OFFSET(INDIRECT("'"&amp;$D$5&amp;"'!A1"),2,MATCH($A$37,INDIRECT("'"&amp;$D$5&amp;"'!1:1"),0)-1, $AH$29+1,$BG$5),$AH24+1,FALSE))</f>
        <v/>
      </c>
      <c r="AW45" s="20" t="n"/>
      <c r="AX45" s="20">
        <f>AY45/AY$9*AX$9</f>
        <v/>
      </c>
      <c r="AY45" s="20">
        <f>IF(OR(ISBLANK($D$38),ISBLANK($D24)), NA(), HLOOKUP($D$7,OFFSET(INDIRECT("'"&amp;$D$5&amp;"'!A1"),2,MATCH($A$38,INDIRECT("'"&amp;$D$5&amp;"'!1:1"),0)-1, $AH$29+1,$BG$5),$AH24+1,FALSE)/HLOOKUP($D$6,OFFSET(INDIRECT("'"&amp;$D$5&amp;"'!A1"),2,MATCH($A$38,INDIRECT("'"&amp;$D$5&amp;"'!1:1"),0)-1, $AH$29+1,$BG$5),$AH24+1,FALSE))</f>
        <v/>
      </c>
      <c r="AZ45" s="20" t="n"/>
      <c r="BA45" s="20">
        <f>BB45/BB$9*BA$9</f>
        <v/>
      </c>
      <c r="BB45" s="20">
        <f>IF(OR(ISBLANK($D$39),ISBLANK($D24)), NA(), HLOOKUP($D$7,OFFSET(INDIRECT("'"&amp;$D$5&amp;"'!A1"),2,MATCH($A$39,INDIRECT("'"&amp;$D$5&amp;"'!1:1"),0)-1, $AH$29+1,$BG$5),$AH24+1,FALSE)/HLOOKUP($D$6,OFFSET(INDIRECT("'"&amp;$D$5&amp;"'!A1"),2,MATCH($A$39,INDIRECT("'"&amp;$D$5&amp;"'!1:1"),0)-1, $AH$29+1,$BG$5),$AH24+1,FALSE))</f>
        <v/>
      </c>
      <c r="BC45" s="20" t="n"/>
      <c r="BD45" s="20">
        <f>BE45/BE$9*BD$9</f>
        <v/>
      </c>
      <c r="BE45" s="20">
        <f>IF(OR(ISBLANK($D$40),ISBLANK($D24)), NA(), HLOOKUP($D$7,OFFSET(INDIRECT("'"&amp;$D$5&amp;"'!A1"),2,MATCH($A$40,INDIRECT("'"&amp;$D$5&amp;"'!1:1"),0)-1, $AH$29+1,$BG$5),$AH24+1,FALSE)/HLOOKUP($D$6,OFFSET(INDIRECT("'"&amp;$D$5&amp;"'!A1"),2,MATCH($A$40,INDIRECT("'"&amp;$D$5&amp;"'!1:1"),0)-1, $AH$29+1,$BG$5),$AH24+1,FALSE))</f>
        <v/>
      </c>
      <c r="BF45" s="20" t="n">
        <v>15</v>
      </c>
      <c r="BV45" s="5" t="n"/>
    </row>
    <row r="46">
      <c r="AG46" s="26" t="n"/>
      <c r="AH46" s="27" t="n">
        <v>16</v>
      </c>
      <c r="AI46" s="27">
        <f>AJ46/AJ$9*AI$9</f>
        <v/>
      </c>
      <c r="AJ46" s="27">
        <f>IF(OR(ISBLANK($D$33),ISBLANK($D25)), NA(), HLOOKUP($D$7,OFFSET(INDIRECT("'"&amp;$D$5&amp;"'!A1"),2,MATCH($A$33,INDIRECT("'"&amp;$D$5&amp;"'!1:1"),0)-1, $AH$29+1,$BG$5),$AH25+1,FALSE)/HLOOKUP($D$6,OFFSET(INDIRECT("'"&amp;$D$5&amp;"'!A1"),2,MATCH($A$33,INDIRECT("'"&amp;$D$5&amp;"'!1:1"),0)-1, $AH$29+1,$BG$5),$AH25+1,FALSE))</f>
        <v/>
      </c>
      <c r="AK46" s="27" t="n"/>
      <c r="AL46" s="27">
        <f>AM46/AM$9*AL$9</f>
        <v/>
      </c>
      <c r="AM46" s="27">
        <f>IF(OR(ISBLANK($D$34),ISBLANK($D25)), NA(), HLOOKUP($D$7,OFFSET(INDIRECT("'"&amp;$D$5&amp;"'!A1"),2,MATCH($A$34,INDIRECT("'"&amp;$D$5&amp;"'!1:1"),0)-1, $AH$29+1,$BG$5),$AH25+1,FALSE)/HLOOKUP($D$6,OFFSET(INDIRECT("'"&amp;$D$5&amp;"'!A1"),2,MATCH($A$34,INDIRECT("'"&amp;$D$5&amp;"'!1:1"),0)-1, $AH$29+1,$BG$5),$AH25+1,FALSE))</f>
        <v/>
      </c>
      <c r="AN46" s="27" t="n"/>
      <c r="AO46">
        <f>AP46/AP$9*AO$9</f>
        <v/>
      </c>
      <c r="AP46">
        <f>IF(OR(ISBLANK($D$35),ISBLANK($D25)), NA(), HLOOKUP($D$7,OFFSET(INDIRECT("'"&amp;$D$5&amp;"'!A1"),2,MATCH($A$35,INDIRECT("'"&amp;$D$5&amp;"'!1:1"),0)-1, $AH$29+1,$BG$5),$AH25+1,FALSE)/HLOOKUP($D$6,OFFSET(INDIRECT("'"&amp;$D$5&amp;"'!A1"),2,MATCH($A$35,INDIRECT("'"&amp;$D$5&amp;"'!1:1"),0)-1, $AH$29+1,$BG$5),$AH25+1,FALSE))</f>
        <v/>
      </c>
      <c r="AR46">
        <f>AS46/AS$9*AR$9</f>
        <v/>
      </c>
      <c r="AS46">
        <f>IF(OR(ISBLANK($D$36),ISBLANK($D25)), NA(), HLOOKUP($D$7,OFFSET(INDIRECT("'"&amp;$D$5&amp;"'!A1"),2,MATCH($A$36,INDIRECT("'"&amp;$D$5&amp;"'!1:1"),0)-1, $AH$29+1,$BG$5),$AH25+1,FALSE)/HLOOKUP($D$6,OFFSET(INDIRECT("'"&amp;$D$5&amp;"'!A1"),2,MATCH($A$36,INDIRECT("'"&amp;$D$5&amp;"'!1:1"),0)-1, $AH$29+1,$BG$5),$AH25+1,FALSE))</f>
        <v/>
      </c>
      <c r="AU46">
        <f>AV46/AV$9*AU$9</f>
        <v/>
      </c>
      <c r="AV46">
        <f>IF(OR(ISBLANK($D$37),ISBLANK($D25)), NA(), HLOOKUP($D$7,OFFSET(INDIRECT("'"&amp;$D$5&amp;"'!A1"),2,MATCH($A$37,INDIRECT("'"&amp;$D$5&amp;"'!1:1"),0)-1, $AH$29+1,$BG$5),$AH25+1,FALSE)/HLOOKUP($D$6,OFFSET(INDIRECT("'"&amp;$D$5&amp;"'!A1"),2,MATCH($A$37,INDIRECT("'"&amp;$D$5&amp;"'!1:1"),0)-1, $AH$29+1,$BG$5),$AH25+1,FALSE))</f>
        <v/>
      </c>
      <c r="AX46">
        <f>AY46/AY$9*AX$9</f>
        <v/>
      </c>
      <c r="AY46">
        <f>IF(OR(ISBLANK($D$38),ISBLANK($D25)), NA(), HLOOKUP($D$7,OFFSET(INDIRECT("'"&amp;$D$5&amp;"'!A1"),2,MATCH($A$38,INDIRECT("'"&amp;$D$5&amp;"'!1:1"),0)-1, $AH$29+1,$BG$5),$AH25+1,FALSE)/HLOOKUP($D$6,OFFSET(INDIRECT("'"&amp;$D$5&amp;"'!A1"),2,MATCH($A$38,INDIRECT("'"&amp;$D$5&amp;"'!1:1"),0)-1, $AH$29+1,$BG$5),$AH25+1,FALSE))</f>
        <v/>
      </c>
      <c r="BA46">
        <f>BB46/BB$9*BA$9</f>
        <v/>
      </c>
      <c r="BB46">
        <f>IF(OR(ISBLANK($D$39),ISBLANK($D25)), NA(), HLOOKUP($D$7,OFFSET(INDIRECT("'"&amp;$D$5&amp;"'!A1"),2,MATCH($A$39,INDIRECT("'"&amp;$D$5&amp;"'!1:1"),0)-1, $AH$29+1,$BG$5),$AH25+1,FALSE)/HLOOKUP($D$6,OFFSET(INDIRECT("'"&amp;$D$5&amp;"'!A1"),2,MATCH($A$39,INDIRECT("'"&amp;$D$5&amp;"'!1:1"),0)-1, $AH$29+1,$BG$5),$AH25+1,FALSE))</f>
        <v/>
      </c>
      <c r="BD46">
        <f>BE46/BE$9*BD$9</f>
        <v/>
      </c>
      <c r="BE46">
        <f>IF(OR(ISBLANK($D$40),ISBLANK($D25)), NA(), HLOOKUP($D$7,OFFSET(INDIRECT("'"&amp;$D$5&amp;"'!A1"),2,MATCH($A$40,INDIRECT("'"&amp;$D$5&amp;"'!1:1"),0)-1, $AH$29+1,$BG$5),$AH25+1,FALSE)/HLOOKUP($D$6,OFFSET(INDIRECT("'"&amp;$D$5&amp;"'!A1"),2,MATCH($A$40,INDIRECT("'"&amp;$D$5&amp;"'!1:1"),0)-1, $AH$29+1,$BG$5),$AH25+1,FALSE))</f>
        <v/>
      </c>
      <c r="BF46" t="n">
        <v>16</v>
      </c>
      <c r="BV46" s="5" t="n"/>
    </row>
    <row r="47">
      <c r="AG47" s="26" t="n"/>
      <c r="AH47" s="28" t="n">
        <v>17</v>
      </c>
      <c r="AI47" s="20">
        <f>AJ47/AJ$9*AI$9</f>
        <v/>
      </c>
      <c r="AJ47" s="28">
        <f>IF(OR(ISBLANK($D$33),ISBLANK($D26)), NA(), HLOOKUP($D$7,OFFSET(INDIRECT("'"&amp;$D$5&amp;"'!A1"),2,MATCH($A$33,INDIRECT("'"&amp;$D$5&amp;"'!1:1"),0)-1, $AH$29+1,$BG$5),$AH26+1,FALSE)/HLOOKUP($D$6,OFFSET(INDIRECT("'"&amp;$D$5&amp;"'!A1"),2,MATCH($A$33,INDIRECT("'"&amp;$D$5&amp;"'!1:1"),0)-1, $AH$29+1,$BG$5),$AH26+1,FALSE))</f>
        <v/>
      </c>
      <c r="AK47" s="28" t="n"/>
      <c r="AL47" s="28">
        <f>AM47/AM$9*AL$9</f>
        <v/>
      </c>
      <c r="AM47" s="28">
        <f>IF(OR(ISBLANK($D$34),ISBLANK($D26)), NA(), HLOOKUP($D$7,OFFSET(INDIRECT("'"&amp;$D$5&amp;"'!A1"),2,MATCH($A$34,INDIRECT("'"&amp;$D$5&amp;"'!1:1"),0)-1, $AH$29+1,$BG$5),$AH26+1,FALSE)/HLOOKUP($D$6,OFFSET(INDIRECT("'"&amp;$D$5&amp;"'!A1"),2,MATCH($A$34,INDIRECT("'"&amp;$D$5&amp;"'!1:1"),0)-1, $AH$29+1,$BG$5),$AH26+1,FALSE))</f>
        <v/>
      </c>
      <c r="AN47" s="28" t="n"/>
      <c r="AO47" s="20">
        <f>AP47/AP$9*AO$9</f>
        <v/>
      </c>
      <c r="AP47" s="20">
        <f>IF(OR(ISBLANK($D$35),ISBLANK($D26)), NA(), HLOOKUP($D$7,OFFSET(INDIRECT("'"&amp;$D$5&amp;"'!A1"),2,MATCH($A$35,INDIRECT("'"&amp;$D$5&amp;"'!1:1"),0)-1, $AH$29+1,$BG$5),$AH26+1,FALSE)/HLOOKUP($D$6,OFFSET(INDIRECT("'"&amp;$D$5&amp;"'!A1"),2,MATCH($A$35,INDIRECT("'"&amp;$D$5&amp;"'!1:1"),0)-1, $AH$29+1,$BG$5),$AH26+1,FALSE))</f>
        <v/>
      </c>
      <c r="AQ47" s="20" t="n"/>
      <c r="AR47" s="20">
        <f>AS47/AS$9*AR$9</f>
        <v/>
      </c>
      <c r="AS47" s="20">
        <f>IF(OR(ISBLANK($D$36),ISBLANK($D26)), NA(), HLOOKUP($D$7,OFFSET(INDIRECT("'"&amp;$D$5&amp;"'!A1"),2,MATCH($A$36,INDIRECT("'"&amp;$D$5&amp;"'!1:1"),0)-1, $AH$29+1,$BG$5),$AH26+1,FALSE)/HLOOKUP($D$6,OFFSET(INDIRECT("'"&amp;$D$5&amp;"'!A1"),2,MATCH($A$36,INDIRECT("'"&amp;$D$5&amp;"'!1:1"),0)-1, $AH$29+1,$BG$5),$AH26+1,FALSE))</f>
        <v/>
      </c>
      <c r="AT47" s="20" t="n"/>
      <c r="AU47" s="20">
        <f>AV47/AV$9*AU$9</f>
        <v/>
      </c>
      <c r="AV47" s="20">
        <f>IF(OR(ISBLANK($D$37),ISBLANK($D26)), NA(), HLOOKUP($D$7,OFFSET(INDIRECT("'"&amp;$D$5&amp;"'!A1"),2,MATCH($A$37,INDIRECT("'"&amp;$D$5&amp;"'!1:1"),0)-1, $AH$29+1,$BG$5),$AH26+1,FALSE)/HLOOKUP($D$6,OFFSET(INDIRECT("'"&amp;$D$5&amp;"'!A1"),2,MATCH($A$37,INDIRECT("'"&amp;$D$5&amp;"'!1:1"),0)-1, $AH$29+1,$BG$5),$AH26+1,FALSE))</f>
        <v/>
      </c>
      <c r="AW47" s="20" t="n"/>
      <c r="AX47" s="20">
        <f>AY47/AY$9*AX$9</f>
        <v/>
      </c>
      <c r="AY47" s="20">
        <f>IF(OR(ISBLANK($D$38),ISBLANK($D26)), NA(), HLOOKUP($D$7,OFFSET(INDIRECT("'"&amp;$D$5&amp;"'!A1"),2,MATCH($A$38,INDIRECT("'"&amp;$D$5&amp;"'!1:1"),0)-1, $AH$29+1,$BG$5),$AH26+1,FALSE)/HLOOKUP($D$6,OFFSET(INDIRECT("'"&amp;$D$5&amp;"'!A1"),2,MATCH($A$38,INDIRECT("'"&amp;$D$5&amp;"'!1:1"),0)-1, $AH$29+1,$BG$5),$AH26+1,FALSE))</f>
        <v/>
      </c>
      <c r="AZ47" s="20" t="n"/>
      <c r="BA47" s="20">
        <f>BB47/BB$9*BA$9</f>
        <v/>
      </c>
      <c r="BB47" s="20">
        <f>IF(OR(ISBLANK($D$39),ISBLANK($D26)), NA(), HLOOKUP($D$7,OFFSET(INDIRECT("'"&amp;$D$5&amp;"'!A1"),2,MATCH($A$39,INDIRECT("'"&amp;$D$5&amp;"'!1:1"),0)-1, $AH$29+1,$BG$5),$AH26+1,FALSE)/HLOOKUP($D$6,OFFSET(INDIRECT("'"&amp;$D$5&amp;"'!A1"),2,MATCH($A$39,INDIRECT("'"&amp;$D$5&amp;"'!1:1"),0)-1, $AH$29+1,$BG$5),$AH26+1,FALSE))</f>
        <v/>
      </c>
      <c r="BC47" s="20" t="n"/>
      <c r="BD47" s="20">
        <f>BE47/BE$9*BD$9</f>
        <v/>
      </c>
      <c r="BE47" s="20">
        <f>IF(OR(ISBLANK($D$40),ISBLANK($D26)), NA(), HLOOKUP($D$7,OFFSET(INDIRECT("'"&amp;$D$5&amp;"'!A1"),2,MATCH($A$40,INDIRECT("'"&amp;$D$5&amp;"'!1:1"),0)-1, $AH$29+1,$BG$5),$AH26+1,FALSE)/HLOOKUP($D$6,OFFSET(INDIRECT("'"&amp;$D$5&amp;"'!A1"),2,MATCH($A$40,INDIRECT("'"&amp;$D$5&amp;"'!1:1"),0)-1, $AH$29+1,$BG$5),$AH26+1,FALSE))</f>
        <v/>
      </c>
      <c r="BF47" s="20" t="n">
        <v>17</v>
      </c>
      <c r="BV47" s="5" t="n"/>
    </row>
    <row r="48">
      <c r="AG48" s="26" t="n"/>
      <c r="AH48" s="27" t="n">
        <v>18</v>
      </c>
      <c r="AI48" s="27">
        <f>AJ48/AJ$9*AI$9</f>
        <v/>
      </c>
      <c r="AJ48" s="27">
        <f>IF(OR(ISBLANK($D$33),ISBLANK($D27)), NA(), HLOOKUP($D$7,OFFSET(INDIRECT("'"&amp;$D$5&amp;"'!A1"),2,MATCH($A$33,INDIRECT("'"&amp;$D$5&amp;"'!1:1"),0)-1, $AH$29+1,$BG$5),$AH27+1,FALSE)/HLOOKUP($D$6,OFFSET(INDIRECT("'"&amp;$D$5&amp;"'!A1"),2,MATCH($A$33,INDIRECT("'"&amp;$D$5&amp;"'!1:1"),0)-1, $AH$29+1,$BG$5),$AH27+1,FALSE))</f>
        <v/>
      </c>
      <c r="AK48" s="27" t="n"/>
      <c r="AL48" s="27">
        <f>AM48/AM$9*AL$9</f>
        <v/>
      </c>
      <c r="AM48" s="27">
        <f>IF(OR(ISBLANK($D$34),ISBLANK($D27)), NA(), HLOOKUP($D$7,OFFSET(INDIRECT("'"&amp;$D$5&amp;"'!A1"),2,MATCH($A$34,INDIRECT("'"&amp;$D$5&amp;"'!1:1"),0)-1, $AH$29+1,$BG$5),$AH27+1,FALSE)/HLOOKUP($D$6,OFFSET(INDIRECT("'"&amp;$D$5&amp;"'!A1"),2,MATCH($A$34,INDIRECT("'"&amp;$D$5&amp;"'!1:1"),0)-1, $AH$29+1,$BG$5),$AH27+1,FALSE))</f>
        <v/>
      </c>
      <c r="AN48" s="27" t="n"/>
      <c r="AO48">
        <f>AP48/AP$9*AO$9</f>
        <v/>
      </c>
      <c r="AP48">
        <f>IF(OR(ISBLANK($D$35),ISBLANK($D27)), NA(), HLOOKUP($D$7,OFFSET(INDIRECT("'"&amp;$D$5&amp;"'!A1"),2,MATCH($A$35,INDIRECT("'"&amp;$D$5&amp;"'!1:1"),0)-1, $AH$29+1,$BG$5),$AH27+1,FALSE)/HLOOKUP($D$6,OFFSET(INDIRECT("'"&amp;$D$5&amp;"'!A1"),2,MATCH($A$35,INDIRECT("'"&amp;$D$5&amp;"'!1:1"),0)-1, $AH$29+1,$BG$5),$AH27+1,FALSE))</f>
        <v/>
      </c>
      <c r="AR48">
        <f>AS48/AS$9*AR$9</f>
        <v/>
      </c>
      <c r="AS48">
        <f>IF(OR(ISBLANK($D$36),ISBLANK($D27)), NA(), HLOOKUP($D$7,OFFSET(INDIRECT("'"&amp;$D$5&amp;"'!A1"),2,MATCH($A$36,INDIRECT("'"&amp;$D$5&amp;"'!1:1"),0)-1, $AH$29+1,$BG$5),$AH27+1,FALSE)/HLOOKUP($D$6,OFFSET(INDIRECT("'"&amp;$D$5&amp;"'!A1"),2,MATCH($A$36,INDIRECT("'"&amp;$D$5&amp;"'!1:1"),0)-1, $AH$29+1,$BG$5),$AH27+1,FALSE))</f>
        <v/>
      </c>
      <c r="AU48">
        <f>AV48/AV$9*AU$9</f>
        <v/>
      </c>
      <c r="AV48">
        <f>IF(OR(ISBLANK($D$37),ISBLANK($D27)), NA(), HLOOKUP($D$7,OFFSET(INDIRECT("'"&amp;$D$5&amp;"'!A1"),2,MATCH($A$37,INDIRECT("'"&amp;$D$5&amp;"'!1:1"),0)-1, $AH$29+1,$BG$5),$AH27+1,FALSE)/HLOOKUP($D$6,OFFSET(INDIRECT("'"&amp;$D$5&amp;"'!A1"),2,MATCH($A$37,INDIRECT("'"&amp;$D$5&amp;"'!1:1"),0)-1, $AH$29+1,$BG$5),$AH27+1,FALSE))</f>
        <v/>
      </c>
      <c r="AX48">
        <f>AY48/AY$9*AX$9</f>
        <v/>
      </c>
      <c r="AY48">
        <f>IF(OR(ISBLANK($D$38),ISBLANK($D27)), NA(), HLOOKUP($D$7,OFFSET(INDIRECT("'"&amp;$D$5&amp;"'!A1"),2,MATCH($A$38,INDIRECT("'"&amp;$D$5&amp;"'!1:1"),0)-1, $AH$29+1,$BG$5),$AH27+1,FALSE)/HLOOKUP($D$6,OFFSET(INDIRECT("'"&amp;$D$5&amp;"'!A1"),2,MATCH($A$38,INDIRECT("'"&amp;$D$5&amp;"'!1:1"),0)-1, $AH$29+1,$BG$5),$AH27+1,FALSE))</f>
        <v/>
      </c>
      <c r="BA48">
        <f>BB48/BB$9*BA$9</f>
        <v/>
      </c>
      <c r="BB48">
        <f>IF(OR(ISBLANK($D$39),ISBLANK($D27)), NA(), HLOOKUP($D$7,OFFSET(INDIRECT("'"&amp;$D$5&amp;"'!A1"),2,MATCH($A$39,INDIRECT("'"&amp;$D$5&amp;"'!1:1"),0)-1, $AH$29+1,$BG$5),$AH27+1,FALSE)/HLOOKUP($D$6,OFFSET(INDIRECT("'"&amp;$D$5&amp;"'!A1"),2,MATCH($A$39,INDIRECT("'"&amp;$D$5&amp;"'!1:1"),0)-1, $AH$29+1,$BG$5),$AH27+1,FALSE))</f>
        <v/>
      </c>
      <c r="BD48">
        <f>BE48/BE$9*BD$9</f>
        <v/>
      </c>
      <c r="BE48">
        <f>IF(OR(ISBLANK($D$40),ISBLANK($D27)), NA(), HLOOKUP($D$7,OFFSET(INDIRECT("'"&amp;$D$5&amp;"'!A1"),2,MATCH($A$40,INDIRECT("'"&amp;$D$5&amp;"'!1:1"),0)-1, $AH$29+1,$BG$5),$AH27+1,FALSE)/HLOOKUP($D$6,OFFSET(INDIRECT("'"&amp;$D$5&amp;"'!A1"),2,MATCH($A$40,INDIRECT("'"&amp;$D$5&amp;"'!1:1"),0)-1, $AH$29+1,$BG$5),$AH27+1,FALSE))</f>
        <v/>
      </c>
      <c r="BF48" t="n">
        <v>18</v>
      </c>
      <c r="BV48" s="5" t="n"/>
    </row>
    <row r="49">
      <c r="AG49" s="26" t="n"/>
      <c r="AH49" s="28" t="n">
        <v>19</v>
      </c>
      <c r="AI49" s="28">
        <f>AJ49/AJ$9*AI$9</f>
        <v/>
      </c>
      <c r="AJ49" s="28">
        <f>IF(OR(ISBLANK($D$33),ISBLANK($D28)), NA(), HLOOKUP($D$7,OFFSET(INDIRECT("'"&amp;$D$5&amp;"'!A1"),2,MATCH($A$33,INDIRECT("'"&amp;$D$5&amp;"'!1:1"),0)-1, $AH$29+1,$BG$5),$AH28+1,FALSE)/HLOOKUP($D$6,OFFSET(INDIRECT("'"&amp;$D$5&amp;"'!A1"),2,MATCH($A$33,INDIRECT("'"&amp;$D$5&amp;"'!1:1"),0)-1, $AH$29+1,$BG$5),$AH28+1,FALSE))</f>
        <v/>
      </c>
      <c r="AK49" s="28" t="n"/>
      <c r="AL49" s="28">
        <f>AM49/AM$9*AL$9</f>
        <v/>
      </c>
      <c r="AM49" s="28">
        <f>IF(OR(ISBLANK($D$34),ISBLANK($D28)), NA(), HLOOKUP($D$7,OFFSET(INDIRECT("'"&amp;$D$5&amp;"'!A1"),2,MATCH($A$34,INDIRECT("'"&amp;$D$5&amp;"'!1:1"),0)-1, $AH$29+1,$BG$5),$AH28+1,FALSE)/HLOOKUP($D$6,OFFSET(INDIRECT("'"&amp;$D$5&amp;"'!A1"),2,MATCH($A$34,INDIRECT("'"&amp;$D$5&amp;"'!1:1"),0)-1, $AH$29+1,$BG$5),$AH28+1,FALSE))</f>
        <v/>
      </c>
      <c r="AN49" s="28" t="n"/>
      <c r="AO49" s="20">
        <f>AP49/AP$9*AO$9</f>
        <v/>
      </c>
      <c r="AP49" s="20">
        <f>IF(OR(ISBLANK($D$35),ISBLANK($D28)), NA(), HLOOKUP($D$7,OFFSET(INDIRECT("'"&amp;$D$5&amp;"'!A1"),2,MATCH($A$35,INDIRECT("'"&amp;$D$5&amp;"'!1:1"),0)-1, $AH$29+1,$BG$5),$AH28+1,FALSE)/HLOOKUP($D$6,OFFSET(INDIRECT("'"&amp;$D$5&amp;"'!A1"),2,MATCH($A$35,INDIRECT("'"&amp;$D$5&amp;"'!1:1"),0)-1, $AH$29+1,$BG$5),$AH28+1,FALSE))</f>
        <v/>
      </c>
      <c r="AQ49" s="20" t="n"/>
      <c r="AR49" s="20">
        <f>AS49/AS$9*AR$9</f>
        <v/>
      </c>
      <c r="AS49" s="20">
        <f>IF(OR(ISBLANK($D$36),ISBLANK($D28)), NA(), HLOOKUP($D$7,OFFSET(INDIRECT("'"&amp;$D$5&amp;"'!A1"),2,MATCH($A$36,INDIRECT("'"&amp;$D$5&amp;"'!1:1"),0)-1, $AH$29+1,$BG$5),$AH28+1,FALSE)/HLOOKUP($D$6,OFFSET(INDIRECT("'"&amp;$D$5&amp;"'!A1"),2,MATCH($A$36,INDIRECT("'"&amp;$D$5&amp;"'!1:1"),0)-1, $AH$29+1,$BG$5),$AH28+1,FALSE))</f>
        <v/>
      </c>
      <c r="AT49" s="20" t="n"/>
      <c r="AU49" s="20">
        <f>AV49/AV$9*AU$9</f>
        <v/>
      </c>
      <c r="AV49" s="20">
        <f>IF(OR(ISBLANK($D$37),ISBLANK($D28)), NA(), HLOOKUP($D$7,OFFSET(INDIRECT("'"&amp;$D$5&amp;"'!A1"),2,MATCH($A$37,INDIRECT("'"&amp;$D$5&amp;"'!1:1"),0)-1, $AH$29+1,$BG$5),$AH28+1,FALSE)/HLOOKUP($D$6,OFFSET(INDIRECT("'"&amp;$D$5&amp;"'!A1"),2,MATCH($A$37,INDIRECT("'"&amp;$D$5&amp;"'!1:1"),0)-1, $AH$29+1,$BG$5),$AH28+1,FALSE))</f>
        <v/>
      </c>
      <c r="AW49" s="20" t="n"/>
      <c r="AX49" s="20">
        <f>AY49/AY$9*AX$9</f>
        <v/>
      </c>
      <c r="AY49" s="20">
        <f>IF(OR(ISBLANK($D$38),ISBLANK($D28)), NA(), HLOOKUP($D$7,OFFSET(INDIRECT("'"&amp;$D$5&amp;"'!A1"),2,MATCH($A$38,INDIRECT("'"&amp;$D$5&amp;"'!1:1"),0)-1, $AH$29+1,$BG$5),$AH28+1,FALSE)/HLOOKUP($D$6,OFFSET(INDIRECT("'"&amp;$D$5&amp;"'!A1"),2,MATCH($A$38,INDIRECT("'"&amp;$D$5&amp;"'!1:1"),0)-1, $AH$29+1,$BG$5),$AH28+1,FALSE))</f>
        <v/>
      </c>
      <c r="AZ49" s="20" t="n"/>
      <c r="BA49" s="20">
        <f>BB49/BB$9*BA$9</f>
        <v/>
      </c>
      <c r="BB49" s="20">
        <f>IF(OR(ISBLANK($D$39),ISBLANK($D28)), NA(), HLOOKUP($D$7,OFFSET(INDIRECT("'"&amp;$D$5&amp;"'!A1"),2,MATCH($A$39,INDIRECT("'"&amp;$D$5&amp;"'!1:1"),0)-1, $AH$29+1,$BG$5),$AH28+1,FALSE)/HLOOKUP($D$6,OFFSET(INDIRECT("'"&amp;$D$5&amp;"'!A1"),2,MATCH($A$39,INDIRECT("'"&amp;$D$5&amp;"'!1:1"),0)-1, $AH$29+1,$BG$5),$AH28+1,FALSE))</f>
        <v/>
      </c>
      <c r="BC49" s="20" t="n"/>
      <c r="BD49" s="20">
        <f>BE49/BE$9*BD$9</f>
        <v/>
      </c>
      <c r="BE49" s="20">
        <f>IF(OR(ISBLANK($D$40),ISBLANK($D28)), NA(), HLOOKUP($D$7,OFFSET(INDIRECT("'"&amp;$D$5&amp;"'!A1"),2,MATCH($A$40,INDIRECT("'"&amp;$D$5&amp;"'!1:1"),0)-1, $AH$29+1,$BG$5),$AH28+1,FALSE)/HLOOKUP($D$6,OFFSET(INDIRECT("'"&amp;$D$5&amp;"'!A1"),2,MATCH($A$40,INDIRECT("'"&amp;$D$5&amp;"'!1:1"),0)-1, $AH$29+1,$BG$5),$AH28+1,FALSE))</f>
        <v/>
      </c>
      <c r="BF49" s="20" t="n">
        <v>19</v>
      </c>
      <c r="BV49" s="5" t="n"/>
    </row>
    <row r="50">
      <c r="AG50" s="26" t="n"/>
      <c r="AH50" s="27" t="n">
        <v>20</v>
      </c>
      <c r="AI50" s="27">
        <f>AJ50/AJ$9*AI$9</f>
        <v/>
      </c>
      <c r="AJ50" s="27">
        <f>IF(OR(ISBLANK($D$33),ISBLANK($D29)), NA(), HLOOKUP($D$7,OFFSET(INDIRECT("'"&amp;$D$5&amp;"'!A1"),2,MATCH($A$33,INDIRECT("'"&amp;$D$5&amp;"'!1:1"),0)-1, $AH$29+1,$BG$5),$AH29+1,FALSE)/HLOOKUP($D$6,OFFSET(INDIRECT("'"&amp;$D$5&amp;"'!A1"),2,MATCH($A$33,INDIRECT("'"&amp;$D$5&amp;"'!1:1"),0)-1, $AH$29+1,$BG$5),$AH29+1,FALSE))</f>
        <v/>
      </c>
      <c r="AK50" s="27" t="n"/>
      <c r="AL50" s="27">
        <f>AM50/AM$9*AL$9</f>
        <v/>
      </c>
      <c r="AM50" s="27">
        <f>IF(OR(ISBLANK($D$34),ISBLANK($D29)), NA(), HLOOKUP($D$7,OFFSET(INDIRECT("'"&amp;$D$5&amp;"'!A1"),2,MATCH($A$34,INDIRECT("'"&amp;$D$5&amp;"'!1:1"),0)-1, $AH$29+1,$BG$5),$AH29+1,FALSE)/HLOOKUP($D$6,OFFSET(INDIRECT("'"&amp;$D$5&amp;"'!A1"),2,MATCH($A$34,INDIRECT("'"&amp;$D$5&amp;"'!1:1"),0)-1, $AH$29+1,$BG$5),$AH29+1,FALSE))</f>
        <v/>
      </c>
      <c r="AN50" s="27" t="n"/>
      <c r="AO50">
        <f>AP50/AP$9*AO$9</f>
        <v/>
      </c>
      <c r="AP50">
        <f>IF(OR(ISBLANK($D$35),ISBLANK($D29)), NA(), HLOOKUP($D$7,OFFSET(INDIRECT("'"&amp;$D$5&amp;"'!A1"),2,MATCH($A$35,INDIRECT("'"&amp;$D$5&amp;"'!1:1"),0)-1, $AH$29+1,$BG$5),$AH29+1,FALSE)/HLOOKUP($D$6,OFFSET(INDIRECT("'"&amp;$D$5&amp;"'!A1"),2,MATCH($A$35,INDIRECT("'"&amp;$D$5&amp;"'!1:1"),0)-1, $AH$29+1,$BG$5),$AH29+1,FALSE))</f>
        <v/>
      </c>
      <c r="AR50">
        <f>AS50/AS$9*AR$9</f>
        <v/>
      </c>
      <c r="AS50">
        <f>IF(OR(ISBLANK($D$36),ISBLANK($D29)), NA(), HLOOKUP($D$7,OFFSET(INDIRECT("'"&amp;$D$5&amp;"'!A1"),2,MATCH($A$36,INDIRECT("'"&amp;$D$5&amp;"'!1:1"),0)-1, $AH$29+1,$BG$5),$AH29+1,FALSE)/HLOOKUP($D$6,OFFSET(INDIRECT("'"&amp;$D$5&amp;"'!A1"),2,MATCH($A$36,INDIRECT("'"&amp;$D$5&amp;"'!1:1"),0)-1, $AH$29+1,$BG$5),$AH29+1,FALSE))</f>
        <v/>
      </c>
      <c r="AU50">
        <f>AV50/AV$9*AU$9</f>
        <v/>
      </c>
      <c r="AV50">
        <f>IF(OR(ISBLANK($D$37),ISBLANK($D29)), NA(), HLOOKUP($D$7,OFFSET(INDIRECT("'"&amp;$D$5&amp;"'!A1"),2,MATCH($A$37,INDIRECT("'"&amp;$D$5&amp;"'!1:1"),0)-1, $AH$29+1,$BG$5),$AH29+1,FALSE)/HLOOKUP($D$6,OFFSET(INDIRECT("'"&amp;$D$5&amp;"'!A1"),2,MATCH($A$37,INDIRECT("'"&amp;$D$5&amp;"'!1:1"),0)-1, $AH$29+1,$BG$5),$AH29+1,FALSE))</f>
        <v/>
      </c>
      <c r="AX50">
        <f>AY50/AY$9*AX$9</f>
        <v/>
      </c>
      <c r="AY50">
        <f>IF(OR(ISBLANK($D$38),ISBLANK($D29)), NA(), HLOOKUP($D$7,OFFSET(INDIRECT("'"&amp;$D$5&amp;"'!A1"),2,MATCH($A$38,INDIRECT("'"&amp;$D$5&amp;"'!1:1"),0)-1, $AH$29+1,$BG$5),$AH29+1,FALSE)/HLOOKUP($D$6,OFFSET(INDIRECT("'"&amp;$D$5&amp;"'!A1"),2,MATCH($A$38,INDIRECT("'"&amp;$D$5&amp;"'!1:1"),0)-1, $AH$29+1,$BG$5),$AH29+1,FALSE))</f>
        <v/>
      </c>
      <c r="BA50">
        <f>BB50/BB$9*BA$9</f>
        <v/>
      </c>
      <c r="BB50">
        <f>IF(OR(ISBLANK($D$39),ISBLANK($D29)), NA(), HLOOKUP($D$7,OFFSET(INDIRECT("'"&amp;$D$5&amp;"'!A1"),2,MATCH($A$39,INDIRECT("'"&amp;$D$5&amp;"'!1:1"),0)-1, $AH$29+1,$BG$5),$AH29+1,FALSE)/HLOOKUP($D$6,OFFSET(INDIRECT("'"&amp;$D$5&amp;"'!A1"),2,MATCH($A$39,INDIRECT("'"&amp;$D$5&amp;"'!1:1"),0)-1, $AH$29+1,$BG$5),$AH29+1,FALSE))</f>
        <v/>
      </c>
      <c r="BD50">
        <f>BE50/BE$9*BD$9</f>
        <v/>
      </c>
      <c r="BE50">
        <f>IF(OR(ISBLANK($D$40),ISBLANK($D29)), NA(), HLOOKUP($D$7,OFFSET(INDIRECT("'"&amp;$D$5&amp;"'!A1"),2,MATCH($A$40,INDIRECT("'"&amp;$D$5&amp;"'!1:1"),0)-1, $AH$29+1,$BG$5),$AH29+1,FALSE)/HLOOKUP($D$6,OFFSET(INDIRECT("'"&amp;$D$5&amp;"'!A1"),2,MATCH($A$40,INDIRECT("'"&amp;$D$5&amp;"'!1:1"),0)-1, $AH$29+1,$BG$5),$AH29+1,FALSE))</f>
        <v/>
      </c>
      <c r="BF50" t="n">
        <v>20</v>
      </c>
      <c r="BV50" s="5" t="n"/>
    </row>
    <row r="51" ht="16" customHeight="1" s="37" thickBot="1">
      <c r="AG51" s="29" t="n"/>
      <c r="AH51" s="30" t="n"/>
      <c r="AI51" s="30" t="n"/>
      <c r="AJ51" s="30" t="n"/>
      <c r="AK51" s="30" t="n"/>
      <c r="AL51" s="30" t="n"/>
      <c r="AM51" s="30" t="n"/>
      <c r="AN51" s="30" t="n"/>
      <c r="AO51" s="23" t="n"/>
      <c r="AP51" s="23" t="n"/>
      <c r="AQ51" s="23" t="n"/>
      <c r="AR51" s="23" t="n"/>
      <c r="AS51" s="23" t="n"/>
      <c r="AT51" s="23" t="n"/>
      <c r="AU51" s="23" t="n"/>
      <c r="AV51" s="23" t="n"/>
      <c r="AW51" s="23" t="n"/>
      <c r="AX51" s="23" t="n"/>
      <c r="AY51" s="23" t="n"/>
      <c r="AZ51" s="23" t="n"/>
      <c r="BA51" s="23" t="n"/>
      <c r="BB51" s="23" t="n"/>
      <c r="BC51" s="23" t="n"/>
      <c r="BD51" s="23" t="n"/>
      <c r="BE51" s="23" t="n"/>
      <c r="BF51" s="23" t="n"/>
      <c r="BG51" s="23" t="n"/>
      <c r="BH51" s="23" t="n"/>
      <c r="BI51" s="23" t="n"/>
      <c r="BJ51" s="23" t="n"/>
      <c r="BK51" s="23" t="n"/>
      <c r="BL51" s="23" t="n"/>
      <c r="BM51" s="23" t="n"/>
      <c r="BN51" s="23" t="n"/>
      <c r="BO51" s="23" t="n"/>
      <c r="BP51" s="23" t="n"/>
      <c r="BQ51" s="23" t="n"/>
      <c r="BR51" s="23" t="n"/>
      <c r="BS51" s="23" t="n"/>
      <c r="BT51" s="23" t="n"/>
      <c r="BU51" s="23" t="n"/>
      <c r="BV51" s="7" t="n"/>
    </row>
  </sheetData>
  <mergeCells count="3">
    <mergeCell ref="A5:A7"/>
    <mergeCell ref="B44:D46"/>
    <mergeCell ref="B3:D3"/>
  </mergeCells>
  <dataValidations count="2">
    <dataValidation sqref="C5:D5" showErrorMessage="1" showInputMessage="1" allowBlank="1" type="list">
      <formula1>$BI$9:$BI$38</formula1>
    </dataValidation>
    <dataValidation sqref="C6:D7" showErrorMessage="1" showInputMessage="1" allowBlank="1" type="list">
      <formula1>$BJ$5:$BU$5</formula1>
    </dataValidation>
  </dataValidations>
  <pageMargins left="0.75" right="0.75" top="1" bottom="1" header="0.5" footer="0.5"/>
  <drawing r:id="rId1"/>
  <legacyDrawing r:id="anysvml"/>
</worksheet>
</file>

<file path=xl/worksheets/sheet20.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174Yb/172Yb = 1.476619</t>
        </is>
      </c>
      <c r="I2" t="inlineStr">
        <is>
          <t>Int. norm. 174Yb/172Yb = 1.476619</t>
        </is>
      </c>
      <c r="O2" t="inlineStr">
        <is>
          <t>Int. norm. 174Yb/172Yb = 1.477200</t>
        </is>
      </c>
      <c r="U2" t="inlineStr">
        <is>
          <t>Int. norm. 174Yb/172Yb = 1.476619</t>
        </is>
      </c>
      <c r="AA2" t="inlineStr">
        <is>
          <t xml:space="preserve"> 174Yb/172Yb = 1.451197</t>
        </is>
      </c>
      <c r="AG2" t="inlineStr">
        <is>
          <t xml:space="preserve"> 174Yb/172Yb = 1.451197</t>
        </is>
      </c>
      <c r="AM2" t="inlineStr">
        <is>
          <t xml:space="preserve"> 174Yb/172Yb = 1.477200</t>
        </is>
      </c>
      <c r="AS2" t="inlineStr">
        <is>
          <t xml:space="preserve"> 174Yb/172Yb = 1.451197</t>
        </is>
      </c>
    </row>
    <row r="3">
      <c r="A3" t="inlineStr">
        <is>
          <t>Model name</t>
        </is>
      </c>
      <c r="C3" t="inlineStr">
        <is>
          <t>ε 168Yb</t>
        </is>
      </c>
      <c r="D3" t="inlineStr">
        <is>
          <t>ε 170Yb</t>
        </is>
      </c>
      <c r="E3" t="inlineStr">
        <is>
          <t>ε 171Yb</t>
        </is>
      </c>
      <c r="F3" t="inlineStr">
        <is>
          <t>ε 173Yb</t>
        </is>
      </c>
      <c r="G3" t="inlineStr">
        <is>
          <t>ε 176Yb</t>
        </is>
      </c>
      <c r="I3" t="inlineStr">
        <is>
          <t>ε 168Yb</t>
        </is>
      </c>
      <c r="J3" t="inlineStr">
        <is>
          <t>ε 170Yb</t>
        </is>
      </c>
      <c r="K3" t="inlineStr">
        <is>
          <t>ε 171Yb</t>
        </is>
      </c>
      <c r="L3" t="inlineStr">
        <is>
          <t>ε 173Yb</t>
        </is>
      </c>
      <c r="M3" t="inlineStr">
        <is>
          <t>ε 176Yb</t>
        </is>
      </c>
      <c r="O3" t="inlineStr">
        <is>
          <t>ε 168Yb</t>
        </is>
      </c>
      <c r="P3" t="inlineStr">
        <is>
          <t>ε 170Yb</t>
        </is>
      </c>
      <c r="Q3" t="inlineStr">
        <is>
          <t>ε 171Yb</t>
        </is>
      </c>
      <c r="R3" t="inlineStr">
        <is>
          <t>ε 173Yb</t>
        </is>
      </c>
      <c r="S3" t="inlineStr">
        <is>
          <t>ε 176Yb</t>
        </is>
      </c>
      <c r="U3" t="inlineStr">
        <is>
          <t>ε 168Yb</t>
        </is>
      </c>
      <c r="V3" t="inlineStr">
        <is>
          <t>ε 170Yb</t>
        </is>
      </c>
      <c r="W3" t="inlineStr">
        <is>
          <t>ε 171Yb</t>
        </is>
      </c>
      <c r="X3" t="inlineStr">
        <is>
          <t>ε 173Yb</t>
        </is>
      </c>
      <c r="Y3" t="inlineStr">
        <is>
          <t>ε 176Yb</t>
        </is>
      </c>
      <c r="AA3" t="inlineStr">
        <is>
          <t>ε 168Yb</t>
        </is>
      </c>
      <c r="AB3" t="inlineStr">
        <is>
          <t>ε 170Yb</t>
        </is>
      </c>
      <c r="AC3" t="inlineStr">
        <is>
          <t>ε 171Yb</t>
        </is>
      </c>
      <c r="AD3" t="inlineStr">
        <is>
          <t>ε 173Yb</t>
        </is>
      </c>
      <c r="AE3" t="inlineStr">
        <is>
          <t>ε 176Yb</t>
        </is>
      </c>
      <c r="AG3" t="inlineStr">
        <is>
          <t>ε 168Yb</t>
        </is>
      </c>
      <c r="AH3" t="inlineStr">
        <is>
          <t>ε 170Yb</t>
        </is>
      </c>
      <c r="AI3" t="inlineStr">
        <is>
          <t>ε 171Yb</t>
        </is>
      </c>
      <c r="AJ3" t="inlineStr">
        <is>
          <t>ε 173Yb</t>
        </is>
      </c>
      <c r="AK3" t="inlineStr">
        <is>
          <t>ε 176Yb</t>
        </is>
      </c>
      <c r="AM3" t="inlineStr">
        <is>
          <t>ε 168Yb</t>
        </is>
      </c>
      <c r="AN3" t="inlineStr">
        <is>
          <t>ε 170Yb</t>
        </is>
      </c>
      <c r="AO3" t="inlineStr">
        <is>
          <t>ε 171Yb</t>
        </is>
      </c>
      <c r="AP3" t="inlineStr">
        <is>
          <t>ε 173Yb</t>
        </is>
      </c>
      <c r="AQ3" t="inlineStr">
        <is>
          <t>ε 176Yb</t>
        </is>
      </c>
      <c r="AS3" t="inlineStr">
        <is>
          <t>ε 168Yb</t>
        </is>
      </c>
      <c r="AT3" t="inlineStr">
        <is>
          <t>ε 170Yb</t>
        </is>
      </c>
      <c r="AU3" t="inlineStr">
        <is>
          <t>ε 171Yb</t>
        </is>
      </c>
      <c r="AV3" t="inlineStr">
        <is>
          <t>ε 173Yb</t>
        </is>
      </c>
      <c r="AW3" t="inlineStr">
        <is>
          <t>ε 176Yb</t>
        </is>
      </c>
    </row>
    <row r="4">
      <c r="A4" t="inlineStr">
        <is>
          <t>m3.0_z0.00800_irv00_STANDARD_TDU10</t>
        </is>
      </c>
      <c r="C4" t="e">
        <v>#N/A</v>
      </c>
      <c r="D4" t="n">
        <v>1.000000036153192</v>
      </c>
      <c r="E4" t="n">
        <v>-0.06373475378018689</v>
      </c>
      <c r="F4" t="n">
        <v>-0.3685585681978409</v>
      </c>
      <c r="G4" t="n">
        <v>-0.8279921809684065</v>
      </c>
      <c r="I4" t="e">
        <v>#N/A</v>
      </c>
      <c r="J4" t="n">
        <v>1</v>
      </c>
      <c r="K4" t="n">
        <v>-0.06373242001475501</v>
      </c>
      <c r="L4" t="n">
        <v>-0.3685717303554725</v>
      </c>
      <c r="M4" t="n">
        <v>-0.8280457076678962</v>
      </c>
      <c r="O4" t="e">
        <v>#N/A</v>
      </c>
      <c r="P4" t="n">
        <v>1</v>
      </c>
      <c r="Q4" t="n">
        <v>-0.06381341001019128</v>
      </c>
      <c r="R4" t="n">
        <v>-0.3684050571259339</v>
      </c>
      <c r="S4" t="n">
        <v>-0.8274538836255121</v>
      </c>
      <c r="U4" t="e">
        <v>#N/A</v>
      </c>
      <c r="V4" t="n">
        <v>1</v>
      </c>
      <c r="W4" t="n">
        <v>-0.06511070484319843</v>
      </c>
      <c r="X4" t="n">
        <v>-0.3693444077235064</v>
      </c>
      <c r="Y4" t="n">
        <v>-0.8337449496105396</v>
      </c>
      <c r="AA4" t="e">
        <v>#N/A</v>
      </c>
      <c r="AB4" t="n">
        <v>1.000000036328608</v>
      </c>
      <c r="AC4" t="n">
        <v>-0.05792782831637311</v>
      </c>
      <c r="AD4" t="n">
        <v>-0.3764841310227585</v>
      </c>
      <c r="AE4" t="n">
        <v>-0.8560350798736405</v>
      </c>
      <c r="AG4" t="e">
        <v>#N/A</v>
      </c>
      <c r="AH4" t="n">
        <v>1</v>
      </c>
      <c r="AI4" t="n">
        <v>-0.05792505580711065</v>
      </c>
      <c r="AJ4" t="n">
        <v>-0.3764983584224922</v>
      </c>
      <c r="AK4" t="n">
        <v>-0.8560935513699037</v>
      </c>
      <c r="AM4" t="e">
        <v>#N/A</v>
      </c>
      <c r="AN4" t="n">
        <v>1</v>
      </c>
      <c r="AO4" t="n">
        <v>-0.06172535227806526</v>
      </c>
      <c r="AP4" t="n">
        <v>-0.3689908922568127</v>
      </c>
      <c r="AQ4" t="n">
        <v>-0.8293601893341794</v>
      </c>
      <c r="AS4" t="e">
        <v>#N/A</v>
      </c>
      <c r="AT4" t="n">
        <v>1</v>
      </c>
      <c r="AU4" t="n">
        <v>-0.05938057074575135</v>
      </c>
      <c r="AV4" t="n">
        <v>-0.3773520849328039</v>
      </c>
      <c r="AW4" t="n">
        <v>-0.8622879102147059</v>
      </c>
    </row>
    <row r="5">
      <c r="A5" t="inlineStr">
        <is>
          <t>m3.0_z0.01400_irv00_STANDARD_TDU13</t>
        </is>
      </c>
      <c r="C5" t="e">
        <v>#N/A</v>
      </c>
      <c r="D5" t="n">
        <v>1.000000011155411</v>
      </c>
      <c r="E5" t="n">
        <v>-0.07792062846845305</v>
      </c>
      <c r="F5" t="n">
        <v>-0.3308322329464986</v>
      </c>
      <c r="G5" t="n">
        <v>-0.9168131617576236</v>
      </c>
      <c r="I5" t="e">
        <v>#N/A</v>
      </c>
      <c r="J5" t="n">
        <v>1</v>
      </c>
      <c r="K5" t="n">
        <v>-0.07791863043083169</v>
      </c>
      <c r="L5" t="n">
        <v>-0.3308436733556092</v>
      </c>
      <c r="M5" t="n">
        <v>-0.916871086857742</v>
      </c>
      <c r="O5" t="e">
        <v>#N/A</v>
      </c>
      <c r="P5" t="n">
        <v>1</v>
      </c>
      <c r="Q5" t="n">
        <v>-0.07799543339671723</v>
      </c>
      <c r="R5" t="n">
        <v>-0.3306893278018717</v>
      </c>
      <c r="S5" t="n">
        <v>-0.9161750919244079</v>
      </c>
      <c r="U5" t="e">
        <v>#N/A</v>
      </c>
      <c r="V5" t="n">
        <v>1</v>
      </c>
      <c r="W5" t="n">
        <v>-0.07927686411354695</v>
      </c>
      <c r="X5" t="n">
        <v>-0.3314675696244248</v>
      </c>
      <c r="Y5" t="n">
        <v>-0.9225782404066469</v>
      </c>
      <c r="AA5" t="e">
        <v>#N/A</v>
      </c>
      <c r="AB5" t="n">
        <v>1.00000001125311</v>
      </c>
      <c r="AC5" t="n">
        <v>-0.07200838755716532</v>
      </c>
      <c r="AD5" t="n">
        <v>-0.3382402031049114</v>
      </c>
      <c r="AE5" t="n">
        <v>-0.9495480838961345</v>
      </c>
      <c r="AG5" t="e">
        <v>#N/A</v>
      </c>
      <c r="AH5" t="n">
        <v>1</v>
      </c>
      <c r="AI5" t="n">
        <v>-0.07200594625608396</v>
      </c>
      <c r="AJ5" t="n">
        <v>-0.338252666563196</v>
      </c>
      <c r="AK5" t="n">
        <v>-0.9496119069240775</v>
      </c>
      <c r="AM5" t="e">
        <v>#N/A</v>
      </c>
      <c r="AN5" t="n">
        <v>1</v>
      </c>
      <c r="AO5" t="n">
        <v>-0.07563238568062132</v>
      </c>
      <c r="AP5" t="n">
        <v>-0.3312949742529371</v>
      </c>
      <c r="AQ5" t="n">
        <v>-0.9181355427348291</v>
      </c>
      <c r="AS5" t="e">
        <v>#N/A</v>
      </c>
      <c r="AT5" t="n">
        <v>1</v>
      </c>
      <c r="AU5" t="n">
        <v>-0.07345062326853551</v>
      </c>
      <c r="AV5" t="n">
        <v>-0.3389491259667826</v>
      </c>
      <c r="AW5" t="n">
        <v>-0.9558691530796105</v>
      </c>
    </row>
    <row r="6">
      <c r="A6" t="inlineStr">
        <is>
          <t>m4.0_z0.00800_irv00_STANDARD_TDU9</t>
        </is>
      </c>
      <c r="C6" t="e">
        <v>#N/A</v>
      </c>
      <c r="D6" t="n">
        <v>1.000000014563796</v>
      </c>
      <c r="E6" t="n">
        <v>-0.07535266183578138</v>
      </c>
      <c r="F6" t="n">
        <v>-0.4176859182114523</v>
      </c>
      <c r="G6" t="n">
        <v>-0.963105658045027</v>
      </c>
      <c r="I6" t="e">
        <v>#N/A</v>
      </c>
      <c r="J6" t="n">
        <v>1</v>
      </c>
      <c r="K6" t="n">
        <v>-0.07534876750686008</v>
      </c>
      <c r="L6" t="n">
        <v>-0.4177038205969079</v>
      </c>
      <c r="M6" t="n">
        <v>-0.9631807910372041</v>
      </c>
      <c r="O6" t="e">
        <v>#N/A</v>
      </c>
      <c r="P6" t="n">
        <v>1</v>
      </c>
      <c r="Q6" t="n">
        <v>-0.07545456725604283</v>
      </c>
      <c r="R6" t="n">
        <v>-0.4175346557654293</v>
      </c>
      <c r="S6" t="n">
        <v>-0.9625645978176811</v>
      </c>
      <c r="U6" t="e">
        <v>#N/A</v>
      </c>
      <c r="V6" t="n">
        <v>1</v>
      </c>
      <c r="W6" t="n">
        <v>-0.07712743392706493</v>
      </c>
      <c r="X6" t="n">
        <v>-0.4188699633318352</v>
      </c>
      <c r="Y6" t="n">
        <v>-0.9708810188995921</v>
      </c>
      <c r="AA6" t="e">
        <v>#N/A</v>
      </c>
      <c r="AB6" t="n">
        <v>1.000000014854674</v>
      </c>
      <c r="AC6" t="n">
        <v>-0.0672815561642004</v>
      </c>
      <c r="AD6" t="n">
        <v>-0.425904738515781</v>
      </c>
      <c r="AE6" t="n">
        <v>-0.9930873009988961</v>
      </c>
      <c r="AG6" t="e">
        <v>#N/A</v>
      </c>
      <c r="AH6" t="n">
        <v>1</v>
      </c>
      <c r="AI6" t="n">
        <v>-0.06727692127714584</v>
      </c>
      <c r="AJ6" t="n">
        <v>-0.4259240354797335</v>
      </c>
      <c r="AK6" t="n">
        <v>-0.9931690773695013</v>
      </c>
      <c r="AM6" t="e">
        <v>#N/A</v>
      </c>
      <c r="AN6" t="n">
        <v>1</v>
      </c>
      <c r="AO6" t="n">
        <v>-0.07223521242684917</v>
      </c>
      <c r="AP6" t="n">
        <v>-0.4183618468038107</v>
      </c>
      <c r="AQ6" t="n">
        <v>-0.9655779585783654</v>
      </c>
      <c r="AS6" t="e">
        <v>#N/A</v>
      </c>
      <c r="AT6" t="n">
        <v>0.9984331794131298</v>
      </c>
      <c r="AU6" t="n">
        <v>-0.06904502559476995</v>
      </c>
      <c r="AV6" t="n">
        <v>-0.4265424917105631</v>
      </c>
      <c r="AW6" t="n">
        <v>-1</v>
      </c>
    </row>
    <row r="7">
      <c r="A7" t="inlineStr">
        <is>
          <t>m4.0_z0.01400_irv00_STANDARD_TDU8</t>
        </is>
      </c>
      <c r="C7" t="e">
        <v>#N/A</v>
      </c>
      <c r="D7" t="n">
        <v>0.9954971628656217</v>
      </c>
      <c r="E7" t="n">
        <v>-0.07792306262355275</v>
      </c>
      <c r="F7" t="n">
        <v>-0.3725962866618637</v>
      </c>
      <c r="G7" t="n">
        <v>-1.000000007888024</v>
      </c>
      <c r="I7" t="e">
        <v>#N/A</v>
      </c>
      <c r="J7" t="n">
        <v>0.9954286548412057</v>
      </c>
      <c r="K7" t="n">
        <v>-0.07791515276465837</v>
      </c>
      <c r="L7" t="n">
        <v>-0.3725845424355479</v>
      </c>
      <c r="M7" t="n">
        <v>-1</v>
      </c>
      <c r="O7" t="e">
        <v>#N/A</v>
      </c>
      <c r="P7" t="n">
        <v>0.9961605802127897</v>
      </c>
      <c r="Q7" t="n">
        <v>-0.07805885032982862</v>
      </c>
      <c r="R7" t="n">
        <v>-0.3726933665139204</v>
      </c>
      <c r="S7" t="n">
        <v>-1</v>
      </c>
      <c r="U7" t="e">
        <v>#N/A</v>
      </c>
      <c r="V7" t="n">
        <v>0.9889139741539772</v>
      </c>
      <c r="W7" t="n">
        <v>-0.07889504184059468</v>
      </c>
      <c r="X7" t="n">
        <v>-0.3709733155601846</v>
      </c>
      <c r="Y7" t="n">
        <v>-1</v>
      </c>
      <c r="AA7" t="e">
        <v>#N/A</v>
      </c>
      <c r="AB7" t="n">
        <v>0.960467790531716</v>
      </c>
      <c r="AC7" t="n">
        <v>-0.06592927440318697</v>
      </c>
      <c r="AD7" t="n">
        <v>-0.3675206575326495</v>
      </c>
      <c r="AE7" t="n">
        <v>-1.000000010118463</v>
      </c>
      <c r="AG7" t="e">
        <v>#N/A</v>
      </c>
      <c r="AH7" t="n">
        <v>0.9603982418382572</v>
      </c>
      <c r="AI7" t="n">
        <v>-0.06592136270373918</v>
      </c>
      <c r="AJ7" t="n">
        <v>-0.3675085225513287</v>
      </c>
      <c r="AK7" t="n">
        <v>-1</v>
      </c>
      <c r="AM7" t="e">
        <v>#N/A</v>
      </c>
      <c r="AN7" t="n">
        <v>0.9918255617787901</v>
      </c>
      <c r="AO7" t="n">
        <v>-0.0722147054742794</v>
      </c>
      <c r="AP7" t="n">
        <v>-0.3721905223286563</v>
      </c>
      <c r="AQ7" t="n">
        <v>-1</v>
      </c>
      <c r="AS7" t="e">
        <v>#N/A</v>
      </c>
      <c r="AT7" t="n">
        <v>0.9535095561799334</v>
      </c>
      <c r="AU7" t="n">
        <v>-0.06701749878556949</v>
      </c>
      <c r="AV7" t="n">
        <v>-0.3657923274975759</v>
      </c>
      <c r="AW7" t="n">
        <v>-1</v>
      </c>
    </row>
    <row r="8">
      <c r="A8" t="inlineStr">
        <is>
          <t>m3.0_z0.01000_irv00_STANDARD_TDU11</t>
        </is>
      </c>
      <c r="C8" t="e">
        <v>#N/A</v>
      </c>
      <c r="D8" t="n">
        <v>1.00000001852063</v>
      </c>
      <c r="E8" t="n">
        <v>-0.07196568364786771</v>
      </c>
      <c r="F8" t="n">
        <v>-0.3378528245534529</v>
      </c>
      <c r="G8" t="n">
        <v>-0.8917792042528738</v>
      </c>
      <c r="I8" t="e">
        <v>#N/A</v>
      </c>
      <c r="J8" t="n">
        <v>1</v>
      </c>
      <c r="K8" t="n">
        <v>-0.07196360510319748</v>
      </c>
      <c r="L8" t="n">
        <v>-0.3378645738815696</v>
      </c>
      <c r="M8" t="n">
        <v>-0.8918357320498159</v>
      </c>
      <c r="O8" t="e">
        <v>#N/A</v>
      </c>
      <c r="P8" t="n">
        <v>1</v>
      </c>
      <c r="Q8" t="n">
        <v>-0.07204115083521757</v>
      </c>
      <c r="R8" t="n">
        <v>-0.3377078621486379</v>
      </c>
      <c r="S8" t="n">
        <v>-0.8911673938229385</v>
      </c>
      <c r="U8" t="e">
        <v>#N/A</v>
      </c>
      <c r="V8" t="n">
        <v>1</v>
      </c>
      <c r="W8" t="n">
        <v>-0.07331523044683959</v>
      </c>
      <c r="X8" t="n">
        <v>-0.3385150579277255</v>
      </c>
      <c r="Y8" t="n">
        <v>-0.8975150786750135</v>
      </c>
      <c r="AA8" t="e">
        <v>#N/A</v>
      </c>
      <c r="AB8" t="n">
        <v>1.000000018598346</v>
      </c>
      <c r="AC8" t="n">
        <v>-0.06642950483581878</v>
      </c>
      <c r="AD8" t="n">
        <v>-0.3453131810227106</v>
      </c>
      <c r="AE8" t="n">
        <v>-0.9230562388107266</v>
      </c>
      <c r="AG8" t="e">
        <v>#N/A</v>
      </c>
      <c r="AH8" t="n">
        <v>1</v>
      </c>
      <c r="AI8" t="n">
        <v>-0.0664270161762258</v>
      </c>
      <c r="AJ8" t="n">
        <v>-0.3453259050213727</v>
      </c>
      <c r="AK8" t="n">
        <v>-0.9231181611240586</v>
      </c>
      <c r="AM8" t="e">
        <v>#N/A</v>
      </c>
      <c r="AN8" t="n">
        <v>1</v>
      </c>
      <c r="AO8" t="n">
        <v>-0.07007198105381165</v>
      </c>
      <c r="AP8" t="n">
        <v>-0.3382579758655502</v>
      </c>
      <c r="AQ8" t="n">
        <v>-0.8928651771108344</v>
      </c>
      <c r="AS8" t="e">
        <v>#N/A</v>
      </c>
      <c r="AT8" t="n">
        <v>1</v>
      </c>
      <c r="AU8" t="n">
        <v>-0.06785650980119229</v>
      </c>
      <c r="AV8" t="n">
        <v>-0.3460467901999883</v>
      </c>
      <c r="AW8" t="n">
        <v>-0.9293020677574162</v>
      </c>
    </row>
    <row r="9">
      <c r="A9" t="inlineStr">
        <is>
          <t>m3.0_z0.00200_irv00_STANDARD_TDU10</t>
        </is>
      </c>
      <c r="C9" t="e">
        <v>#N/A</v>
      </c>
      <c r="D9" t="n">
        <v>1.000000059518946</v>
      </c>
      <c r="E9" t="n">
        <v>-0.07698147374557429</v>
      </c>
      <c r="F9" t="n">
        <v>-0.4182118126294654</v>
      </c>
      <c r="G9" t="n">
        <v>-0.6227738443764785</v>
      </c>
      <c r="I9" t="e">
        <v>#N/A</v>
      </c>
      <c r="J9" t="n">
        <v>1</v>
      </c>
      <c r="K9" t="n">
        <v>-0.076977955026273</v>
      </c>
      <c r="L9" t="n">
        <v>-0.4182291055619373</v>
      </c>
      <c r="M9" t="n">
        <v>-0.6228173164108424</v>
      </c>
      <c r="O9" t="e">
        <v>#N/A</v>
      </c>
      <c r="P9" t="n">
        <v>1</v>
      </c>
      <c r="Q9" t="n">
        <v>-0.07707881924332549</v>
      </c>
      <c r="R9" t="n">
        <v>-0.4180564535884739</v>
      </c>
      <c r="S9" t="n">
        <v>-0.6224932241384316</v>
      </c>
      <c r="U9" t="e">
        <v>#N/A</v>
      </c>
      <c r="V9" t="n">
        <v>1</v>
      </c>
      <c r="W9" t="n">
        <v>-0.07868831643068441</v>
      </c>
      <c r="X9" t="n">
        <v>-0.4193484031232218</v>
      </c>
      <c r="Y9" t="n">
        <v>-0.6289018639280631</v>
      </c>
      <c r="AA9" t="e">
        <v>#N/A</v>
      </c>
      <c r="AB9" t="n">
        <v>1.000000060138451</v>
      </c>
      <c r="AC9" t="n">
        <v>-0.07011022828073976</v>
      </c>
      <c r="AD9" t="n">
        <v>-0.4264547875398872</v>
      </c>
      <c r="AE9" t="n">
        <v>-0.6395878564358082</v>
      </c>
      <c r="AG9" t="e">
        <v>#N/A</v>
      </c>
      <c r="AH9" t="n">
        <v>1</v>
      </c>
      <c r="AI9" t="n">
        <v>-0.07010611314927336</v>
      </c>
      <c r="AJ9" t="n">
        <v>-0.426473318807545</v>
      </c>
      <c r="AK9" t="n">
        <v>-0.6396345207661061</v>
      </c>
      <c r="AM9" t="e">
        <v>#N/A</v>
      </c>
      <c r="AN9" t="n">
        <v>1</v>
      </c>
      <c r="AO9" t="n">
        <v>-0.07481656540651471</v>
      </c>
      <c r="AP9" t="n">
        <v>-0.4187310001788528</v>
      </c>
      <c r="AQ9" t="n">
        <v>-0.6252197587464626</v>
      </c>
      <c r="AS9" t="e">
        <v>#N/A</v>
      </c>
      <c r="AT9" t="n">
        <v>1</v>
      </c>
      <c r="AU9" t="n">
        <v>-0.07190036996164353</v>
      </c>
      <c r="AV9" t="n">
        <v>-0.4276990903457075</v>
      </c>
      <c r="AW9" t="n">
        <v>-0.6461845392057242</v>
      </c>
    </row>
    <row r="10">
      <c r="A10" t="inlineStr">
        <is>
          <t>m4.0_z0.00200_irv00_STANDARD_TDU15</t>
        </is>
      </c>
      <c r="C10" t="e">
        <v>#N/A</v>
      </c>
      <c r="D10" t="n">
        <v>1.000000021516012</v>
      </c>
      <c r="E10" t="n">
        <v>-0.03393376155513828</v>
      </c>
      <c r="F10" t="n">
        <v>-0.4234863155661017</v>
      </c>
      <c r="G10" t="n">
        <v>-0.7015732830606414</v>
      </c>
      <c r="I10" t="e">
        <v>#N/A</v>
      </c>
      <c r="J10" t="n">
        <v>1</v>
      </c>
      <c r="K10" t="n">
        <v>-0.03392934633279667</v>
      </c>
      <c r="L10" t="n">
        <v>-0.4235049161027472</v>
      </c>
      <c r="M10" t="n">
        <v>-0.7016259990919839</v>
      </c>
      <c r="O10" t="e">
        <v>#N/A</v>
      </c>
      <c r="P10" t="n">
        <v>1</v>
      </c>
      <c r="Q10" t="n">
        <v>-0.0340358116193186</v>
      </c>
      <c r="R10" t="n">
        <v>-0.423336501337055</v>
      </c>
      <c r="S10" t="n">
        <v>-0.7012626432411491</v>
      </c>
      <c r="U10" t="e">
        <v>#N/A</v>
      </c>
      <c r="V10" t="n">
        <v>1</v>
      </c>
      <c r="W10" t="n">
        <v>-0.03559639572358896</v>
      </c>
      <c r="X10" t="n">
        <v>-0.4247328297734023</v>
      </c>
      <c r="Y10" t="n">
        <v>-0.7085062549837786</v>
      </c>
      <c r="AA10" t="e">
        <v>#N/A</v>
      </c>
      <c r="AB10" t="n">
        <v>1.000000021880165</v>
      </c>
      <c r="AC10" t="n">
        <v>-0.02608099535117425</v>
      </c>
      <c r="AD10" t="n">
        <v>-0.4316093891609807</v>
      </c>
      <c r="AE10" t="n">
        <v>-0.7204326302212571</v>
      </c>
      <c r="AG10" t="e">
        <v>#N/A</v>
      </c>
      <c r="AH10" t="n">
        <v>1</v>
      </c>
      <c r="AI10" t="n">
        <v>-0.02607588642363565</v>
      </c>
      <c r="AJ10" t="n">
        <v>-0.4316293164031874</v>
      </c>
      <c r="AK10" t="n">
        <v>-0.7204892502905185</v>
      </c>
      <c r="AM10" t="e">
        <v>#N/A</v>
      </c>
      <c r="AN10" t="n">
        <v>1</v>
      </c>
      <c r="AO10" t="n">
        <v>-0.03103251920789917</v>
      </c>
      <c r="AP10" t="n">
        <v>-0.4240978677971005</v>
      </c>
      <c r="AQ10" t="n">
        <v>-0.7043666523946541</v>
      </c>
      <c r="AS10" t="e">
        <v>#N/A</v>
      </c>
      <c r="AT10" t="n">
        <v>1</v>
      </c>
      <c r="AU10" t="n">
        <v>-0.02782109463678036</v>
      </c>
      <c r="AV10" t="n">
        <v>-0.4329755976755648</v>
      </c>
      <c r="AW10" t="n">
        <v>-0.7279162144863824</v>
      </c>
    </row>
    <row r="11">
      <c r="A11" t="inlineStr">
        <is>
          <t>m4.0_z0.01000_irv00_STANDARD_TDU8</t>
        </is>
      </c>
      <c r="C11" t="e">
        <v>#N/A</v>
      </c>
      <c r="D11" t="n">
        <v>1.000000011439628</v>
      </c>
      <c r="E11" t="n">
        <v>-0.07783214092671464</v>
      </c>
      <c r="F11" t="n">
        <v>-0.4056756890935542</v>
      </c>
      <c r="G11" t="n">
        <v>-0.9949429426181489</v>
      </c>
      <c r="I11" t="e">
        <v>#N/A</v>
      </c>
      <c r="J11" t="n">
        <v>1</v>
      </c>
      <c r="K11" t="n">
        <v>-0.07782870750161648</v>
      </c>
      <c r="L11" t="n">
        <v>-0.4056923935014454</v>
      </c>
      <c r="M11" t="n">
        <v>-0.9950180750153741</v>
      </c>
      <c r="O11" t="e">
        <v>#N/A</v>
      </c>
      <c r="P11" t="n">
        <v>1</v>
      </c>
      <c r="Q11" t="n">
        <v>-0.07792851874227898</v>
      </c>
      <c r="R11" t="n">
        <v>-0.4055232718684301</v>
      </c>
      <c r="S11" t="n">
        <v>-0.9943460535389668</v>
      </c>
      <c r="U11" t="e">
        <v>#N/A</v>
      </c>
      <c r="V11" t="n">
        <v>0.9975591722714895</v>
      </c>
      <c r="W11" t="n">
        <v>-0.07933220382763211</v>
      </c>
      <c r="X11" t="n">
        <v>-0.4057612441666611</v>
      </c>
      <c r="Y11" t="n">
        <v>-1</v>
      </c>
      <c r="AA11" t="e">
        <v>#N/A</v>
      </c>
      <c r="AB11" t="n">
        <v>0.9732146262320107</v>
      </c>
      <c r="AC11" t="n">
        <v>-0.06780763759262065</v>
      </c>
      <c r="AD11" t="n">
        <v>-0.4028496744612475</v>
      </c>
      <c r="AE11" t="n">
        <v>-1.000000046312843</v>
      </c>
      <c r="AG11" t="e">
        <v>#N/A</v>
      </c>
      <c r="AH11" t="n">
        <v>0.9731386039442879</v>
      </c>
      <c r="AI11" t="n">
        <v>-0.06779839461027075</v>
      </c>
      <c r="AJ11" t="n">
        <v>-0.4028353837353477</v>
      </c>
      <c r="AK11" t="n">
        <v>-1</v>
      </c>
      <c r="AM11" t="e">
        <v>#N/A</v>
      </c>
      <c r="AN11" t="n">
        <v>1</v>
      </c>
      <c r="AO11" t="n">
        <v>-0.07436992906851321</v>
      </c>
      <c r="AP11" t="n">
        <v>-0.4063908712409845</v>
      </c>
      <c r="AQ11" t="n">
        <v>-0.9974772065137795</v>
      </c>
      <c r="AS11" t="e">
        <v>#N/A</v>
      </c>
      <c r="AT11" t="n">
        <v>0.9654660551245241</v>
      </c>
      <c r="AU11" t="n">
        <v>-0.06900424425916846</v>
      </c>
      <c r="AV11" t="n">
        <v>-0.4008002449684767</v>
      </c>
      <c r="AW11" t="n">
        <v>-1</v>
      </c>
    </row>
    <row r="12">
      <c r="A12" t="inlineStr">
        <is>
          <t>m4.0_z0.00010_irv00_STANDARD_TDU25</t>
        </is>
      </c>
      <c r="C12" t="e">
        <v>#N/A</v>
      </c>
      <c r="D12" t="n">
        <v>1.000000011257551</v>
      </c>
      <c r="E12" t="n">
        <v>0.02398369608025419</v>
      </c>
      <c r="F12" t="n">
        <v>-0.4309605806140926</v>
      </c>
      <c r="G12" t="n">
        <v>-0.5680849617251127</v>
      </c>
      <c r="I12" t="e">
        <v>#N/A</v>
      </c>
      <c r="J12" t="n">
        <v>1</v>
      </c>
      <c r="K12" t="n">
        <v>0.02398970492311392</v>
      </c>
      <c r="L12" t="n">
        <v>-0.4309814423846777</v>
      </c>
      <c r="M12" t="n">
        <v>-0.5681279191466219</v>
      </c>
      <c r="O12" t="e">
        <v>#N/A</v>
      </c>
      <c r="P12" t="n">
        <v>1</v>
      </c>
      <c r="Q12" t="n">
        <v>0.02387479095501623</v>
      </c>
      <c r="R12" t="n">
        <v>-0.4308221610744591</v>
      </c>
      <c r="S12" t="n">
        <v>-0.5679422870050057</v>
      </c>
      <c r="U12" t="e">
        <v>#N/A</v>
      </c>
      <c r="V12" t="n">
        <v>1</v>
      </c>
      <c r="W12" t="n">
        <v>0.0223674483034034</v>
      </c>
      <c r="X12" t="n">
        <v>-0.4324092885743137</v>
      </c>
      <c r="Y12" t="n">
        <v>-0.5753136348912444</v>
      </c>
      <c r="AA12" t="e">
        <v>#N/A</v>
      </c>
      <c r="AB12" t="n">
        <v>1.0000000115018</v>
      </c>
      <c r="AC12" t="n">
        <v>0.03201106060890524</v>
      </c>
      <c r="AD12" t="n">
        <v>-0.4386099449404934</v>
      </c>
      <c r="AE12" t="n">
        <v>-0.5791781526276463</v>
      </c>
      <c r="AG12" t="e">
        <v>#N/A</v>
      </c>
      <c r="AH12" t="n">
        <v>1</v>
      </c>
      <c r="AI12" t="n">
        <v>0.03201776695963808</v>
      </c>
      <c r="AJ12" t="n">
        <v>-0.4386320415705012</v>
      </c>
      <c r="AK12" t="n">
        <v>-0.5792232760508843</v>
      </c>
      <c r="AM12" t="e">
        <v>#N/A</v>
      </c>
      <c r="AN12" t="n">
        <v>1</v>
      </c>
      <c r="AO12" t="n">
        <v>0.02672043641497391</v>
      </c>
      <c r="AP12" t="n">
        <v>-0.4315207662269226</v>
      </c>
      <c r="AQ12" t="n">
        <v>-0.5711981334948212</v>
      </c>
      <c r="AS12" t="e">
        <v>#N/A</v>
      </c>
      <c r="AT12" t="n">
        <v>1</v>
      </c>
      <c r="AU12" t="n">
        <v>0.03034278116244595</v>
      </c>
      <c r="AV12" t="n">
        <v>-0.44017854927609</v>
      </c>
      <c r="AW12" t="n">
        <v>-0.5868716086686674</v>
      </c>
    </row>
    <row r="13">
      <c r="A13" t="inlineStr">
        <is>
          <t>m4.0_z0.00300_irv00_STANDARD_TDU12</t>
        </is>
      </c>
      <c r="C13" t="e">
        <v>#N/A</v>
      </c>
      <c r="D13" t="n">
        <v>1.000000020721092</v>
      </c>
      <c r="E13" t="n">
        <v>-0.05758744031858498</v>
      </c>
      <c r="F13" t="n">
        <v>-0.4214233917498866</v>
      </c>
      <c r="G13" t="n">
        <v>-0.7788931487673345</v>
      </c>
      <c r="I13" t="e">
        <v>#N/A</v>
      </c>
      <c r="J13" t="n">
        <v>1</v>
      </c>
      <c r="K13" t="n">
        <v>-0.05758344032592461</v>
      </c>
      <c r="L13" t="n">
        <v>-0.4214414504564167</v>
      </c>
      <c r="M13" t="n">
        <v>-0.7789517947443176</v>
      </c>
      <c r="O13" t="e">
        <v>#N/A</v>
      </c>
      <c r="P13" t="n">
        <v>1</v>
      </c>
      <c r="Q13" t="n">
        <v>-0.05768809125439876</v>
      </c>
      <c r="R13" t="n">
        <v>-0.4212711358753126</v>
      </c>
      <c r="S13" t="n">
        <v>-0.7785037644238905</v>
      </c>
      <c r="U13" t="e">
        <v>#N/A</v>
      </c>
      <c r="V13" t="n">
        <v>1</v>
      </c>
      <c r="W13" t="n">
        <v>-0.05929300424362074</v>
      </c>
      <c r="X13" t="n">
        <v>-0.4226233449309875</v>
      </c>
      <c r="Y13" t="n">
        <v>-0.7859269560861958</v>
      </c>
      <c r="AA13" t="e">
        <v>#N/A</v>
      </c>
      <c r="AB13" t="n">
        <v>1.00000002105638</v>
      </c>
      <c r="AC13" t="n">
        <v>-0.04987167870784681</v>
      </c>
      <c r="AD13" t="n">
        <v>-0.4296404245229812</v>
      </c>
      <c r="AE13" t="n">
        <v>-0.8014035264169994</v>
      </c>
      <c r="AG13" t="e">
        <v>#N/A</v>
      </c>
      <c r="AH13" t="n">
        <v>1</v>
      </c>
      <c r="AI13" t="n">
        <v>-0.04986699138406507</v>
      </c>
      <c r="AJ13" t="n">
        <v>-0.4296598211859958</v>
      </c>
      <c r="AK13" t="n">
        <v>-0.8014668840239814</v>
      </c>
      <c r="AM13" t="e">
        <v>#N/A</v>
      </c>
      <c r="AN13" t="n">
        <v>1</v>
      </c>
      <c r="AO13" t="n">
        <v>-0.05475476343955733</v>
      </c>
      <c r="AP13" t="n">
        <v>-0.4220396046618417</v>
      </c>
      <c r="AQ13" t="n">
        <v>-0.781482939610108</v>
      </c>
      <c r="AS13" t="e">
        <v>#N/A</v>
      </c>
      <c r="AT13" t="n">
        <v>1</v>
      </c>
      <c r="AU13" t="n">
        <v>-0.05166309791336263</v>
      </c>
      <c r="AV13" t="n">
        <v>-0.4309590866284198</v>
      </c>
      <c r="AW13" t="n">
        <v>-0.8090244014294579</v>
      </c>
    </row>
    <row r="14">
      <c r="A14" t="inlineStr">
        <is>
          <t>m3.0_z0.00010_irv00_STANDARD_TDU16</t>
        </is>
      </c>
      <c r="C14" t="e">
        <v>#N/A</v>
      </c>
      <c r="D14" t="n">
        <v>1.000000022028935</v>
      </c>
      <c r="E14" t="n">
        <v>-0.01847370378893487</v>
      </c>
      <c r="F14" t="n">
        <v>-0.4271412368717087</v>
      </c>
      <c r="G14" t="n">
        <v>-0.5796866362517417</v>
      </c>
      <c r="I14" t="e">
        <v>#N/A</v>
      </c>
      <c r="J14" t="n">
        <v>1</v>
      </c>
      <c r="K14" t="n">
        <v>-0.01846854967173593</v>
      </c>
      <c r="L14" t="n">
        <v>-0.4271609883489763</v>
      </c>
      <c r="M14" t="n">
        <v>-0.5797295563761039</v>
      </c>
      <c r="O14" t="e">
        <v>#N/A</v>
      </c>
      <c r="P14" t="n">
        <v>1</v>
      </c>
      <c r="Q14" t="n">
        <v>-0.0185812232225732</v>
      </c>
      <c r="R14" t="n">
        <v>-0.4269971928931483</v>
      </c>
      <c r="S14" t="n">
        <v>-0.5795055130900796</v>
      </c>
      <c r="U14" t="e">
        <v>#N/A</v>
      </c>
      <c r="V14" t="n">
        <v>1</v>
      </c>
      <c r="W14" t="n">
        <v>-0.02018191868138987</v>
      </c>
      <c r="X14" t="n">
        <v>-0.428488833288846</v>
      </c>
      <c r="Y14" t="n">
        <v>-0.5865468736616601</v>
      </c>
      <c r="AA14" t="e">
        <v>#N/A</v>
      </c>
      <c r="AB14" t="n">
        <v>1.000000022375325</v>
      </c>
      <c r="AC14" t="n">
        <v>-0.01096558437052586</v>
      </c>
      <c r="AD14" t="n">
        <v>-0.4349643109025081</v>
      </c>
      <c r="AE14" t="n">
        <v>-0.5922420144388596</v>
      </c>
      <c r="AG14" t="e">
        <v>#N/A</v>
      </c>
      <c r="AH14" t="n">
        <v>1</v>
      </c>
      <c r="AI14" t="n">
        <v>-0.01095977290873378</v>
      </c>
      <c r="AJ14" t="n">
        <v>-0.4349852734813413</v>
      </c>
      <c r="AK14" t="n">
        <v>-0.5922873541347861</v>
      </c>
      <c r="AM14" t="e">
        <v>#N/A</v>
      </c>
      <c r="AN14" t="n">
        <v>1</v>
      </c>
      <c r="AO14" t="n">
        <v>-0.01617229874274725</v>
      </c>
      <c r="AP14" t="n">
        <v>-0.4276580305815829</v>
      </c>
      <c r="AQ14" t="n">
        <v>-0.5824729985847663</v>
      </c>
      <c r="AS14" t="e">
        <v>#N/A</v>
      </c>
      <c r="AT14" t="n">
        <v>1</v>
      </c>
      <c r="AU14" t="n">
        <v>-0.0127365980029113</v>
      </c>
      <c r="AV14" t="n">
        <v>-0.4364254024814156</v>
      </c>
      <c r="AW14" t="n">
        <v>-0.5995534311884231</v>
      </c>
    </row>
    <row r="15">
      <c r="A15" t="inlineStr">
        <is>
          <t>m3.0_z0.00300_irv00_STANDARD_TDU9</t>
        </is>
      </c>
      <c r="C15" t="e">
        <v>#N/A</v>
      </c>
      <c r="D15" t="n">
        <v>1.000000057869155</v>
      </c>
      <c r="E15" t="n">
        <v>-0.08841190087371942</v>
      </c>
      <c r="F15" t="n">
        <v>-0.4135025708118523</v>
      </c>
      <c r="G15" t="n">
        <v>-0.7051218689624328</v>
      </c>
      <c r="I15" t="e">
        <v>#N/A</v>
      </c>
      <c r="J15" t="n">
        <v>1</v>
      </c>
      <c r="K15" t="n">
        <v>-0.08840860724888169</v>
      </c>
      <c r="L15" t="n">
        <v>-0.4135194115643721</v>
      </c>
      <c r="M15" t="n">
        <v>-0.7051718081490154</v>
      </c>
      <c r="O15" t="e">
        <v>#N/A</v>
      </c>
      <c r="P15" t="n">
        <v>1</v>
      </c>
      <c r="Q15" t="n">
        <v>-0.08850783884039581</v>
      </c>
      <c r="R15" t="n">
        <v>-0.4133468929011559</v>
      </c>
      <c r="S15" t="n">
        <v>-0.7047634330545045</v>
      </c>
      <c r="U15" t="e">
        <v>#N/A</v>
      </c>
      <c r="V15" t="n">
        <v>1</v>
      </c>
      <c r="W15" t="n">
        <v>-0.09012835426108744</v>
      </c>
      <c r="X15" t="n">
        <v>-0.41459943507376</v>
      </c>
      <c r="Y15" t="n">
        <v>-0.7114450680869624</v>
      </c>
      <c r="AA15" t="e">
        <v>#N/A</v>
      </c>
      <c r="AB15" t="n">
        <v>1.000000058426487</v>
      </c>
      <c r="AC15" t="n">
        <v>-0.08173246805132095</v>
      </c>
      <c r="AD15" t="n">
        <v>-0.4217303995923682</v>
      </c>
      <c r="AE15" t="n">
        <v>-0.7255056217192468</v>
      </c>
      <c r="AG15" t="e">
        <v>#N/A</v>
      </c>
      <c r="AH15" t="n">
        <v>1</v>
      </c>
      <c r="AI15" t="n">
        <v>-0.08172859586270206</v>
      </c>
      <c r="AJ15" t="n">
        <v>-0.4217484583721848</v>
      </c>
      <c r="AK15" t="n">
        <v>-0.7255594609188263</v>
      </c>
      <c r="AM15" t="e">
        <v>#N/A</v>
      </c>
      <c r="AN15" t="n">
        <v>1</v>
      </c>
      <c r="AO15" t="n">
        <v>-0.08636831105084697</v>
      </c>
      <c r="AP15" t="n">
        <v>-0.4140076418184744</v>
      </c>
      <c r="AQ15" t="n">
        <v>-0.7072910437495125</v>
      </c>
      <c r="AS15" t="e">
        <v>#N/A</v>
      </c>
      <c r="AT15" t="n">
        <v>1</v>
      </c>
      <c r="AU15" t="n">
        <v>-0.08353446104104417</v>
      </c>
      <c r="AV15" t="n">
        <v>-0.4229318849405344</v>
      </c>
      <c r="AW15" t="n">
        <v>-0.7323245224946803</v>
      </c>
    </row>
    <row r="16">
      <c r="A16" t="inlineStr">
        <is>
          <t>m4.0_z0.00030_irv00_STANDARD_TDU19</t>
        </is>
      </c>
      <c r="C16" t="e">
        <v>#N/A</v>
      </c>
      <c r="D16" t="n">
        <v>1.000000007274071</v>
      </c>
      <c r="E16" t="n">
        <v>-0.005040936092992609</v>
      </c>
      <c r="F16" t="n">
        <v>-0.4382163215910229</v>
      </c>
      <c r="G16" t="n">
        <v>-0.6701902265371373</v>
      </c>
      <c r="I16" t="e">
        <v>#N/A</v>
      </c>
      <c r="J16" t="n">
        <v>1</v>
      </c>
      <c r="K16" t="n">
        <v>-0.005035350489601001</v>
      </c>
      <c r="L16" t="n">
        <v>-0.4382370829425133</v>
      </c>
      <c r="M16" t="n">
        <v>-0.6702429406327489</v>
      </c>
      <c r="O16" t="e">
        <v>#N/A</v>
      </c>
      <c r="P16" t="n">
        <v>1</v>
      </c>
      <c r="Q16" t="n">
        <v>-0.005150557593950349</v>
      </c>
      <c r="R16" t="n">
        <v>-0.4380732016782793</v>
      </c>
      <c r="S16" t="n">
        <v>-0.6699556664334885</v>
      </c>
      <c r="U16" t="e">
        <v>#N/A</v>
      </c>
      <c r="V16" t="n">
        <v>1</v>
      </c>
      <c r="W16" t="n">
        <v>-0.006746938273103623</v>
      </c>
      <c r="X16" t="n">
        <v>-0.4396607818122025</v>
      </c>
      <c r="Y16" t="n">
        <v>-0.6777046490319624</v>
      </c>
      <c r="AA16" t="e">
        <v>#N/A</v>
      </c>
      <c r="AB16" t="n">
        <v>1.000000007460589</v>
      </c>
      <c r="AC16" t="n">
        <v>0.003131501509212598</v>
      </c>
      <c r="AD16" t="n">
        <v>-0.4461120290877307</v>
      </c>
      <c r="AE16" t="n">
        <v>-0.6857611559385468</v>
      </c>
      <c r="AG16" t="e">
        <v>#N/A</v>
      </c>
      <c r="AH16" t="n">
        <v>1</v>
      </c>
      <c r="AI16" t="n">
        <v>0.003137818989981498</v>
      </c>
      <c r="AJ16" t="n">
        <v>-0.4461340937068778</v>
      </c>
      <c r="AK16" t="n">
        <v>-0.6858171167795233</v>
      </c>
      <c r="AM16" t="e">
        <v>#N/A</v>
      </c>
      <c r="AN16" t="n">
        <v>1</v>
      </c>
      <c r="AO16" t="n">
        <v>-0.002192086062067072</v>
      </c>
      <c r="AP16" t="n">
        <v>-0.4388201171271213</v>
      </c>
      <c r="AQ16" t="n">
        <v>-0.673185653975414</v>
      </c>
      <c r="AS16" t="e">
        <v>#N/A</v>
      </c>
      <c r="AT16" t="n">
        <v>1</v>
      </c>
      <c r="AU16" t="n">
        <v>0.001361632101272567</v>
      </c>
      <c r="AV16" t="n">
        <v>-0.447682062028563</v>
      </c>
      <c r="AW16" t="n">
        <v>-0.6938062241110224</v>
      </c>
    </row>
    <row r="17">
      <c r="A17" t="inlineStr">
        <is>
          <t>m3.0_z0.00600_irv00_STANDARD_TDU9</t>
        </is>
      </c>
      <c r="C17" t="e">
        <v>#N/A</v>
      </c>
      <c r="D17" t="n">
        <v>1.000000057620465</v>
      </c>
      <c r="E17" t="n">
        <v>-0.087360877637499</v>
      </c>
      <c r="F17" t="n">
        <v>-0.4148695059214003</v>
      </c>
      <c r="G17" t="n">
        <v>-0.7723147635807504</v>
      </c>
      <c r="I17" t="e">
        <v>#N/A</v>
      </c>
      <c r="J17" t="n">
        <v>1</v>
      </c>
      <c r="K17" t="n">
        <v>-0.0873577690314995</v>
      </c>
      <c r="L17" t="n">
        <v>-0.4148860587102844</v>
      </c>
      <c r="M17" t="n">
        <v>-0.7723694745496281</v>
      </c>
      <c r="O17" t="e">
        <v>#N/A</v>
      </c>
      <c r="P17" t="n">
        <v>1</v>
      </c>
      <c r="Q17" t="n">
        <v>-0.08745411388704619</v>
      </c>
      <c r="R17" t="n">
        <v>-0.4147112769137717</v>
      </c>
      <c r="S17" t="n">
        <v>-0.7718881152415545</v>
      </c>
      <c r="U17" t="e">
        <v>#N/A</v>
      </c>
      <c r="V17" t="n">
        <v>1</v>
      </c>
      <c r="W17" t="n">
        <v>-0.08903184227108341</v>
      </c>
      <c r="X17" t="n">
        <v>-0.4159447650832891</v>
      </c>
      <c r="Y17" t="n">
        <v>-0.778734321875502</v>
      </c>
      <c r="AA17" t="e">
        <v>#N/A</v>
      </c>
      <c r="AB17" t="n">
        <v>1.000000058151151</v>
      </c>
      <c r="AC17" t="n">
        <v>-0.08077587460242341</v>
      </c>
      <c r="AD17" t="n">
        <v>-0.423202708774717</v>
      </c>
      <c r="AE17" t="n">
        <v>-0.7958320832290866</v>
      </c>
      <c r="AG17" t="e">
        <v>#N/A</v>
      </c>
      <c r="AH17" t="n">
        <v>1</v>
      </c>
      <c r="AI17" t="n">
        <v>-0.08077220398577875</v>
      </c>
      <c r="AJ17" t="n">
        <v>-0.4232204874373576</v>
      </c>
      <c r="AK17" t="n">
        <v>-0.7958913062109901</v>
      </c>
      <c r="AM17" t="e">
        <v>#N/A</v>
      </c>
      <c r="AN17" t="n">
        <v>1</v>
      </c>
      <c r="AO17" t="n">
        <v>-0.08528196711182547</v>
      </c>
      <c r="AP17" t="n">
        <v>-0.4153756174170203</v>
      </c>
      <c r="AQ17" t="n">
        <v>-0.7742874384581805</v>
      </c>
      <c r="AS17" t="e">
        <v>#N/A</v>
      </c>
      <c r="AT17" t="n">
        <v>1</v>
      </c>
      <c r="AU17" t="n">
        <v>-0.08253274718236069</v>
      </c>
      <c r="AV17" t="n">
        <v>-0.4243823528640406</v>
      </c>
      <c r="AW17" t="n">
        <v>-0.8027732388494047</v>
      </c>
    </row>
    <row r="18">
      <c r="A18" t="inlineStr">
        <is>
          <t>m4.0_z0.00100_irv00_STANDARD_TDU15</t>
        </is>
      </c>
      <c r="C18" t="e">
        <v>#N/A</v>
      </c>
      <c r="D18" t="n">
        <v>1.000000022230996</v>
      </c>
      <c r="E18" t="n">
        <v>-0.01757897909238082</v>
      </c>
      <c r="F18" t="n">
        <v>-0.4219578836628379</v>
      </c>
      <c r="G18" t="n">
        <v>-0.6956765355015104</v>
      </c>
      <c r="I18" t="e">
        <v>#N/A</v>
      </c>
      <c r="J18" t="n">
        <v>1</v>
      </c>
      <c r="K18" t="n">
        <v>-0.01757419765760491</v>
      </c>
      <c r="L18" t="n">
        <v>-0.4219768577718447</v>
      </c>
      <c r="M18" t="n">
        <v>-0.6957296248996472</v>
      </c>
      <c r="O18" t="e">
        <v>#N/A</v>
      </c>
      <c r="P18" t="n">
        <v>1</v>
      </c>
      <c r="Q18" t="n">
        <v>-0.01768258451507456</v>
      </c>
      <c r="R18" t="n">
        <v>-0.4218113884727553</v>
      </c>
      <c r="S18" t="n">
        <v>-0.695385272821569</v>
      </c>
      <c r="U18" t="e">
        <v>#N/A</v>
      </c>
      <c r="V18" t="n">
        <v>1</v>
      </c>
      <c r="W18" t="n">
        <v>-0.01922172638075252</v>
      </c>
      <c r="X18" t="n">
        <v>-0.4232347421483031</v>
      </c>
      <c r="Y18" t="n">
        <v>-0.7027890517897281</v>
      </c>
      <c r="AA18" t="e">
        <v>#N/A</v>
      </c>
      <c r="AB18" t="n">
        <v>1.000000022624015</v>
      </c>
      <c r="AC18" t="n">
        <v>-0.009582474139735453</v>
      </c>
      <c r="AD18" t="n">
        <v>-0.4299448947087114</v>
      </c>
      <c r="AE18" t="n">
        <v>-0.7137309833304961</v>
      </c>
      <c r="AG18" t="e">
        <v>#N/A</v>
      </c>
      <c r="AH18" t="n">
        <v>1</v>
      </c>
      <c r="AI18" t="n">
        <v>-0.009576987562668639</v>
      </c>
      <c r="AJ18" t="n">
        <v>-0.4299651818547526</v>
      </c>
      <c r="AK18" t="n">
        <v>-0.7137878339266467</v>
      </c>
      <c r="AM18" t="e">
        <v>#N/A</v>
      </c>
      <c r="AN18" t="n">
        <v>1</v>
      </c>
      <c r="AO18" t="n">
        <v>-0.01461148362072358</v>
      </c>
      <c r="AP18" t="n">
        <v>-0.4225690921332229</v>
      </c>
      <c r="AQ18" t="n">
        <v>-0.6985420095010511</v>
      </c>
      <c r="AS18" t="e">
        <v>#N/A</v>
      </c>
      <c r="AT18" t="n">
        <v>1</v>
      </c>
      <c r="AU18" t="n">
        <v>-0.01129695409432414</v>
      </c>
      <c r="AV18" t="n">
        <v>-0.4313417048446811</v>
      </c>
      <c r="AW18" t="n">
        <v>-0.7213927707260206</v>
      </c>
    </row>
    <row r="19">
      <c r="A19" t="inlineStr">
        <is>
          <t>m4.0_z0.02000_irv00_STANDARD_TDU8</t>
        </is>
      </c>
      <c r="C19" t="e">
        <v>#N/A</v>
      </c>
      <c r="D19" t="n">
        <v>1.000000002118195</v>
      </c>
      <c r="E19" t="n">
        <v>-0.07656881386930436</v>
      </c>
      <c r="F19" t="n">
        <v>-0.3515247064656002</v>
      </c>
      <c r="G19" t="n">
        <v>-0.9700327525119512</v>
      </c>
      <c r="I19" t="e">
        <v>#N/A</v>
      </c>
      <c r="J19" t="n">
        <v>1</v>
      </c>
      <c r="K19" t="n">
        <v>-0.07656674280689242</v>
      </c>
      <c r="L19" t="n">
        <v>-0.3515369506043323</v>
      </c>
      <c r="M19" t="n">
        <v>-0.9700950513800777</v>
      </c>
      <c r="O19" t="e">
        <v>#N/A</v>
      </c>
      <c r="P19" t="n">
        <v>1</v>
      </c>
      <c r="Q19" t="n">
        <v>-0.07664467818275571</v>
      </c>
      <c r="R19" t="n">
        <v>-0.3513751074296558</v>
      </c>
      <c r="S19" t="n">
        <v>-0.9693520566614473</v>
      </c>
      <c r="U19" t="e">
        <v>#N/A</v>
      </c>
      <c r="V19" t="n">
        <v>1</v>
      </c>
      <c r="W19" t="n">
        <v>-0.07793844935207364</v>
      </c>
      <c r="X19" t="n">
        <v>-0.352232041791111</v>
      </c>
      <c r="Y19" t="n">
        <v>-0.9760384688361083</v>
      </c>
      <c r="AA19" t="e">
        <v>#N/A</v>
      </c>
      <c r="AB19" t="n">
        <v>0.993147782735182</v>
      </c>
      <c r="AC19" t="n">
        <v>-0.06673100607756943</v>
      </c>
      <c r="AD19" t="n">
        <v>-0.357249381361946</v>
      </c>
      <c r="AE19" t="n">
        <v>-1.000000006019519</v>
      </c>
      <c r="AG19" t="e">
        <v>#N/A</v>
      </c>
      <c r="AH19" t="n">
        <v>0.9930780594383788</v>
      </c>
      <c r="AI19" t="n">
        <v>-0.06672353416571536</v>
      </c>
      <c r="AJ19" t="n">
        <v>-0.3572379661333546</v>
      </c>
      <c r="AK19" t="n">
        <v>-1</v>
      </c>
      <c r="AM19" t="e">
        <v>#N/A</v>
      </c>
      <c r="AN19" t="n">
        <v>1</v>
      </c>
      <c r="AO19" t="n">
        <v>-0.07096574364239779</v>
      </c>
      <c r="AP19" t="n">
        <v>-0.3524835397403452</v>
      </c>
      <c r="AQ19" t="n">
        <v>-0.9737076557384683</v>
      </c>
      <c r="AS19" t="e">
        <v>#N/A</v>
      </c>
      <c r="AT19" t="n">
        <v>0.9863964213703608</v>
      </c>
      <c r="AU19" t="n">
        <v>-0.06776682062953737</v>
      </c>
      <c r="AV19" t="n">
        <v>-0.3556344098419724</v>
      </c>
      <c r="AW19" t="n">
        <v>-1</v>
      </c>
    </row>
    <row r="20">
      <c r="A20" t="inlineStr">
        <is>
          <t>m3.0_z0.00030_irv00_STANDARD_TDU13</t>
        </is>
      </c>
      <c r="C20" t="e">
        <v>#N/A</v>
      </c>
      <c r="D20" t="n">
        <v>1.000000023974046</v>
      </c>
      <c r="E20" t="n">
        <v>-0.04804567167782103</v>
      </c>
      <c r="F20" t="n">
        <v>-0.4166169937247499</v>
      </c>
      <c r="G20" t="n">
        <v>-0.6694631971648768</v>
      </c>
      <c r="I20" t="e">
        <v>#N/A</v>
      </c>
      <c r="J20" t="n">
        <v>1</v>
      </c>
      <c r="K20" t="n">
        <v>-0.04804159066348972</v>
      </c>
      <c r="L20" t="n">
        <v>-0.4166349069468985</v>
      </c>
      <c r="M20" t="n">
        <v>-0.6695121198666634</v>
      </c>
      <c r="O20" t="e">
        <v>#N/A</v>
      </c>
      <c r="P20" t="n">
        <v>1</v>
      </c>
      <c r="Q20" t="n">
        <v>-0.04814593782149854</v>
      </c>
      <c r="R20" t="n">
        <v>-0.4164664127566996</v>
      </c>
      <c r="S20" t="n">
        <v>-0.6691651564895801</v>
      </c>
      <c r="U20" t="e">
        <v>#N/A</v>
      </c>
      <c r="V20" t="n">
        <v>1</v>
      </c>
      <c r="W20" t="n">
        <v>-0.04971857685246223</v>
      </c>
      <c r="X20" t="n">
        <v>-0.4178014059034973</v>
      </c>
      <c r="Y20" t="n">
        <v>-0.6760736569951782</v>
      </c>
      <c r="AA20" t="e">
        <v>#N/A</v>
      </c>
      <c r="AB20" t="n">
        <v>1.000000024273806</v>
      </c>
      <c r="AC20" t="n">
        <v>-0.0409537220524836</v>
      </c>
      <c r="AD20" t="n">
        <v>-0.424661476077226</v>
      </c>
      <c r="AE20" t="n">
        <v>-0.6872496140619688</v>
      </c>
      <c r="AG20" t="e">
        <v>#N/A</v>
      </c>
      <c r="AH20" t="n">
        <v>1</v>
      </c>
      <c r="AI20" t="n">
        <v>-0.04094902886567318</v>
      </c>
      <c r="AJ20" t="n">
        <v>-0.424680606890263</v>
      </c>
      <c r="AK20" t="n">
        <v>-0.687301999328192</v>
      </c>
      <c r="AM20" t="e">
        <v>#N/A</v>
      </c>
      <c r="AN20" t="n">
        <v>1</v>
      </c>
      <c r="AO20" t="n">
        <v>-0.04580234399369817</v>
      </c>
      <c r="AP20" t="n">
        <v>-0.4171292131785843</v>
      </c>
      <c r="AQ20" t="n">
        <v>-0.6718594456567187</v>
      </c>
      <c r="AS20" t="e">
        <v>#N/A</v>
      </c>
      <c r="AT20" t="n">
        <v>1</v>
      </c>
      <c r="AU20" t="n">
        <v>-0.04270047398237001</v>
      </c>
      <c r="AV20" t="n">
        <v>-0.4259537898722442</v>
      </c>
      <c r="AW20" t="n">
        <v>-0.6943474703975843</v>
      </c>
    </row>
    <row r="21">
      <c r="A21" t="inlineStr">
        <is>
          <t>m4.0_z0.00600_irv00_STANDARD_TDU9</t>
        </is>
      </c>
      <c r="C21" t="e">
        <v>#N/A</v>
      </c>
      <c r="D21" t="n">
        <v>1.000000019983904</v>
      </c>
      <c r="E21" t="n">
        <v>-0.08804482632518429</v>
      </c>
      <c r="F21" t="n">
        <v>-0.4043915046025859</v>
      </c>
      <c r="G21" t="n">
        <v>-0.8448077773048901</v>
      </c>
      <c r="I21" t="e">
        <v>#N/A</v>
      </c>
      <c r="J21" t="n">
        <v>1</v>
      </c>
      <c r="K21" t="n">
        <v>-0.08804145939147866</v>
      </c>
      <c r="L21" t="n">
        <v>-0.4044081434604886</v>
      </c>
      <c r="M21" t="n">
        <v>-0.8448700002636151</v>
      </c>
      <c r="O21" t="e">
        <v>#N/A</v>
      </c>
      <c r="P21" t="n">
        <v>1</v>
      </c>
      <c r="Q21" t="n">
        <v>-0.088141747909096</v>
      </c>
      <c r="R21" t="n">
        <v>-0.404239397013093</v>
      </c>
      <c r="S21" t="n">
        <v>-0.8443363756395678</v>
      </c>
      <c r="U21" t="e">
        <v>#N/A</v>
      </c>
      <c r="V21" t="n">
        <v>1</v>
      </c>
      <c r="W21" t="n">
        <v>-0.08977582054507692</v>
      </c>
      <c r="X21" t="n">
        <v>-0.4054639508123609</v>
      </c>
      <c r="Y21" t="n">
        <v>-0.8517269118269117</v>
      </c>
      <c r="AA21" t="e">
        <v>#N/A</v>
      </c>
      <c r="AB21" t="n">
        <v>1.000000020257019</v>
      </c>
      <c r="AC21" t="n">
        <v>-0.08091348912886431</v>
      </c>
      <c r="AD21" t="n">
        <v>-0.4125020678513724</v>
      </c>
      <c r="AE21" t="n">
        <v>-0.8708215348851578</v>
      </c>
      <c r="AG21" t="e">
        <v>#N/A</v>
      </c>
      <c r="AH21" t="n">
        <v>1</v>
      </c>
      <c r="AI21" t="n">
        <v>-0.08090949261596493</v>
      </c>
      <c r="AJ21" t="n">
        <v>-0.4125199696570229</v>
      </c>
      <c r="AK21" t="n">
        <v>-0.8708890440249399</v>
      </c>
      <c r="AM21" t="e">
        <v>#N/A</v>
      </c>
      <c r="AN21" t="n">
        <v>1</v>
      </c>
      <c r="AO21" t="n">
        <v>-0.0856081830520361</v>
      </c>
      <c r="AP21" t="n">
        <v>-0.4049550945003914</v>
      </c>
      <c r="AQ21" t="n">
        <v>-0.8469580310431782</v>
      </c>
      <c r="AS21" t="e">
        <v>#N/A</v>
      </c>
      <c r="AT21" t="n">
        <v>1</v>
      </c>
      <c r="AU21" t="n">
        <v>-0.08273628624676971</v>
      </c>
      <c r="AV21" t="n">
        <v>-0.4136821452143857</v>
      </c>
      <c r="AW21" t="n">
        <v>-0.8783294982908362</v>
      </c>
    </row>
    <row r="22">
      <c r="A22" t="inlineStr">
        <is>
          <t>m3.0_z0.02000_irv00_STANDARD_TDU14</t>
        </is>
      </c>
      <c r="C22" t="e">
        <v>#N/A</v>
      </c>
      <c r="D22" t="n">
        <v>1.000000007254087</v>
      </c>
      <c r="E22" t="n">
        <v>-0.1071793752116523</v>
      </c>
      <c r="F22" t="n">
        <v>-0.3088657966143771</v>
      </c>
      <c r="G22" t="n">
        <v>-0.9052984695434585</v>
      </c>
      <c r="I22" t="e">
        <v>#N/A</v>
      </c>
      <c r="J22" t="n">
        <v>1</v>
      </c>
      <c r="K22" t="n">
        <v>-0.1071781194891801</v>
      </c>
      <c r="L22" t="n">
        <v>-0.3088753733981529</v>
      </c>
      <c r="M22" t="n">
        <v>-0.9053500445674457</v>
      </c>
      <c r="O22" t="e">
        <v>#N/A</v>
      </c>
      <c r="P22" t="n">
        <v>1</v>
      </c>
      <c r="Q22" t="n">
        <v>-0.1072432260671781</v>
      </c>
      <c r="R22" t="n">
        <v>-0.3087250106531144</v>
      </c>
      <c r="S22" t="n">
        <v>-0.9046190439458685</v>
      </c>
      <c r="U22" t="e">
        <v>#N/A</v>
      </c>
      <c r="V22" t="n">
        <v>1</v>
      </c>
      <c r="W22" t="n">
        <v>-0.1084500721635235</v>
      </c>
      <c r="X22" t="n">
        <v>-0.3093658797148696</v>
      </c>
      <c r="Y22" t="n">
        <v>-0.9103386041016667</v>
      </c>
      <c r="AA22" t="e">
        <v>#N/A</v>
      </c>
      <c r="AB22" t="n">
        <v>1.000000007385093</v>
      </c>
      <c r="AC22" t="n">
        <v>-0.1008891851472793</v>
      </c>
      <c r="AD22" t="n">
        <v>-0.316217531071139</v>
      </c>
      <c r="AE22" t="n">
        <v>-0.9401321507429561</v>
      </c>
      <c r="AG22" t="e">
        <v>#N/A</v>
      </c>
      <c r="AH22" t="n">
        <v>1</v>
      </c>
      <c r="AI22" t="n">
        <v>-0.1008874825750219</v>
      </c>
      <c r="AJ22" t="n">
        <v>-0.3162282071256266</v>
      </c>
      <c r="AK22" t="n">
        <v>-0.9401902775538713</v>
      </c>
      <c r="AM22" t="e">
        <v>#N/A</v>
      </c>
      <c r="AN22" t="n">
        <v>1</v>
      </c>
      <c r="AO22" t="n">
        <v>-0.1040284250208003</v>
      </c>
      <c r="AP22" t="n">
        <v>-0.3094479654419846</v>
      </c>
      <c r="AQ22" t="n">
        <v>-0.9071574073125409</v>
      </c>
      <c r="AS22" t="e">
        <v>#N/A</v>
      </c>
      <c r="AT22" t="n">
        <v>1</v>
      </c>
      <c r="AU22" t="n">
        <v>-0.1022712178867624</v>
      </c>
      <c r="AV22" t="n">
        <v>-0.3167903625942385</v>
      </c>
      <c r="AW22" t="n">
        <v>-0.9457909488031647</v>
      </c>
    </row>
    <row r="23">
      <c r="A23" t="inlineStr">
        <is>
          <t>m3.0_z0.00100_irv00_STANDARD_TDU11</t>
        </is>
      </c>
      <c r="C23" t="e">
        <v>#N/A</v>
      </c>
      <c r="D23" t="n">
        <v>1.000000063309248</v>
      </c>
      <c r="E23" t="n">
        <v>-0.0618976775612623</v>
      </c>
      <c r="F23" t="n">
        <v>-0.4134557767099256</v>
      </c>
      <c r="G23" t="n">
        <v>-0.6007439386079838</v>
      </c>
      <c r="I23" t="e">
        <v>#N/A</v>
      </c>
      <c r="J23" t="n">
        <v>1</v>
      </c>
      <c r="K23" t="n">
        <v>-0.06189404451047122</v>
      </c>
      <c r="L23" t="n">
        <v>-0.4134729337418211</v>
      </c>
      <c r="M23" t="n">
        <v>-0.6007855910115443</v>
      </c>
      <c r="O23" t="e">
        <v>#N/A</v>
      </c>
      <c r="P23" t="n">
        <v>1</v>
      </c>
      <c r="Q23" t="n">
        <v>-0.06199440101214289</v>
      </c>
      <c r="R23" t="n">
        <v>-0.4133021381200199</v>
      </c>
      <c r="S23" t="n">
        <v>-0.600483182094311</v>
      </c>
      <c r="U23" t="e">
        <v>#N/A</v>
      </c>
      <c r="V23" t="n">
        <v>1</v>
      </c>
      <c r="W23" t="n">
        <v>-0.0635527076792806</v>
      </c>
      <c r="X23" t="n">
        <v>-0.4145778989933498</v>
      </c>
      <c r="Y23" t="n">
        <v>-0.6068068019804727</v>
      </c>
      <c r="AA23" t="e">
        <v>#N/A</v>
      </c>
      <c r="AB23" t="n">
        <v>1.0000000639665</v>
      </c>
      <c r="AC23" t="n">
        <v>-0.05499071383696652</v>
      </c>
      <c r="AD23" t="n">
        <v>-0.4216110589239097</v>
      </c>
      <c r="AE23" t="n">
        <v>-0.6166161293474914</v>
      </c>
      <c r="AG23" t="e">
        <v>#N/A</v>
      </c>
      <c r="AH23" t="n">
        <v>1</v>
      </c>
      <c r="AI23" t="n">
        <v>-0.05498648960076638</v>
      </c>
      <c r="AJ23" t="n">
        <v>-0.421629438887774</v>
      </c>
      <c r="AK23" t="n">
        <v>-0.6166607722292674</v>
      </c>
      <c r="AM23" t="e">
        <v>#N/A</v>
      </c>
      <c r="AN23" t="n">
        <v>1</v>
      </c>
      <c r="AO23" t="n">
        <v>-0.05966736223529208</v>
      </c>
      <c r="AP23" t="n">
        <v>-0.4139695673761353</v>
      </c>
      <c r="AQ23" t="n">
        <v>-0.6032331895800414</v>
      </c>
      <c r="AS23" t="e">
        <v>#N/A</v>
      </c>
      <c r="AT23" t="n">
        <v>1</v>
      </c>
      <c r="AU23" t="n">
        <v>-0.05672473480563725</v>
      </c>
      <c r="AV23" t="n">
        <v>-0.4228392137714984</v>
      </c>
      <c r="AW23" t="n">
        <v>-0.6231371245452075</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168Yb</t>
        </is>
      </c>
      <c r="J26" t="inlineStr">
        <is>
          <t>170Yb</t>
        </is>
      </c>
      <c r="K26" t="inlineStr">
        <is>
          <t>171Yb</t>
        </is>
      </c>
      <c r="L26" t="inlineStr">
        <is>
          <t>173Yb</t>
        </is>
      </c>
      <c r="M26" t="inlineStr">
        <is>
          <t>176Yb</t>
        </is>
      </c>
      <c r="O26" t="inlineStr">
        <is>
          <t>168Yb</t>
        </is>
      </c>
      <c r="P26" t="inlineStr">
        <is>
          <t>170Yb</t>
        </is>
      </c>
      <c r="Q26" t="inlineStr">
        <is>
          <t>171Yb</t>
        </is>
      </c>
      <c r="R26" t="inlineStr">
        <is>
          <t>173Yb</t>
        </is>
      </c>
      <c r="S26" t="inlineStr">
        <is>
          <t>176Yb</t>
        </is>
      </c>
      <c r="U26" t="inlineStr">
        <is>
          <t>168Yb</t>
        </is>
      </c>
      <c r="V26" t="inlineStr">
        <is>
          <t>170Yb</t>
        </is>
      </c>
      <c r="W26" t="inlineStr">
        <is>
          <t>171Yb</t>
        </is>
      </c>
      <c r="X26" t="inlineStr">
        <is>
          <t>173Yb</t>
        </is>
      </c>
      <c r="Y26" t="inlineStr">
        <is>
          <t>176Yb</t>
        </is>
      </c>
      <c r="AA26" t="inlineStr">
        <is>
          <t>168Yb</t>
        </is>
      </c>
      <c r="AB26" t="inlineStr">
        <is>
          <t>170Yb</t>
        </is>
      </c>
      <c r="AC26" t="inlineStr">
        <is>
          <t>171Yb</t>
        </is>
      </c>
      <c r="AD26" t="inlineStr">
        <is>
          <t>173Yb</t>
        </is>
      </c>
      <c r="AE26" t="inlineStr">
        <is>
          <t>176Yb</t>
        </is>
      </c>
      <c r="AG26" t="inlineStr">
        <is>
          <t>168Yb</t>
        </is>
      </c>
      <c r="AH26" t="inlineStr">
        <is>
          <t>170Yb</t>
        </is>
      </c>
      <c r="AI26" t="inlineStr">
        <is>
          <t>171Yb</t>
        </is>
      </c>
      <c r="AJ26" t="inlineStr">
        <is>
          <t>173Yb</t>
        </is>
      </c>
      <c r="AK26" t="inlineStr">
        <is>
          <t>176Yb</t>
        </is>
      </c>
      <c r="AM26" t="inlineStr">
        <is>
          <t>168Yb</t>
        </is>
      </c>
      <c r="AN26" t="inlineStr">
        <is>
          <t>170Yb</t>
        </is>
      </c>
      <c r="AO26" t="inlineStr">
        <is>
          <t>171Yb</t>
        </is>
      </c>
      <c r="AP26" t="inlineStr">
        <is>
          <t>173Yb</t>
        </is>
      </c>
      <c r="AQ26" t="inlineStr">
        <is>
          <t>176Yb</t>
        </is>
      </c>
      <c r="AS26" t="inlineStr">
        <is>
          <t>168Yb</t>
        </is>
      </c>
      <c r="AT26" t="inlineStr">
        <is>
          <t>170Yb</t>
        </is>
      </c>
      <c r="AU26" t="inlineStr">
        <is>
          <t>171Yb</t>
        </is>
      </c>
      <c r="AV26" t="inlineStr">
        <is>
          <t>173Yb</t>
        </is>
      </c>
      <c r="AW26" t="inlineStr">
        <is>
          <t>176Yb</t>
        </is>
      </c>
    </row>
    <row r="27">
      <c r="A27" t="inlineStr">
        <is>
          <t>m3.0_z0.00800_irv00_STANDARD_TDU10</t>
        </is>
      </c>
      <c r="I27" t="e">
        <v>#N/A</v>
      </c>
      <c r="J27" t="n">
        <v>0.9999999638468089</v>
      </c>
      <c r="K27" t="n">
        <v>0.9999633831576422</v>
      </c>
      <c r="L27" t="n">
        <v>1.000035712526494</v>
      </c>
      <c r="M27" t="n">
        <v>1.000064646382804</v>
      </c>
      <c r="O27" t="e">
        <v>#N/A</v>
      </c>
      <c r="P27" t="n">
        <v>0.9999999638468089</v>
      </c>
      <c r="Q27" t="n">
        <v>1.001234118363047</v>
      </c>
      <c r="R27" t="n">
        <v>0.9995834825583958</v>
      </c>
      <c r="S27" t="n">
        <v>0.9993498762968209</v>
      </c>
      <c r="U27" t="e">
        <v>#N/A</v>
      </c>
      <c r="V27" t="n">
        <v>0.9999999638468089</v>
      </c>
      <c r="W27" t="n">
        <v>1.021588709164187</v>
      </c>
      <c r="X27" t="n">
        <v>1.002132197141713</v>
      </c>
      <c r="Y27" t="n">
        <v>1.00694785382563</v>
      </c>
      <c r="AA27" t="e">
        <v>#N/A</v>
      </c>
      <c r="AB27" t="n">
        <v>1.000000000175415</v>
      </c>
      <c r="AC27" t="n">
        <v>0.908889183382725</v>
      </c>
      <c r="AD27" t="n">
        <v>1.02150421536439</v>
      </c>
      <c r="AE27" t="n">
        <v>1.033868555222871</v>
      </c>
      <c r="AG27" t="e">
        <v>#N/A</v>
      </c>
      <c r="AH27" t="n">
        <v>0.9999999638468089</v>
      </c>
      <c r="AI27" t="n">
        <v>0.908845682637872</v>
      </c>
      <c r="AJ27" t="n">
        <v>1.021542818183484</v>
      </c>
      <c r="AK27" t="n">
        <v>1.03393917363885</v>
      </c>
      <c r="AM27" t="e">
        <v>#N/A</v>
      </c>
      <c r="AN27" t="n">
        <v>0.9999999638468089</v>
      </c>
      <c r="AO27" t="n">
        <v>0.9684724364190406</v>
      </c>
      <c r="AP27" t="n">
        <v>1.001173013182371</v>
      </c>
      <c r="AQ27" t="n">
        <v>1.001652199618809</v>
      </c>
      <c r="AS27" t="e">
        <v>#N/A</v>
      </c>
      <c r="AT27" t="n">
        <v>0.9999999638468089</v>
      </c>
      <c r="AU27" t="n">
        <v>0.9316827511493562</v>
      </c>
      <c r="AV27" t="n">
        <v>1.023859211245477</v>
      </c>
      <c r="AW27" t="n">
        <v>1.041420354001638</v>
      </c>
    </row>
    <row r="28">
      <c r="A28" t="inlineStr">
        <is>
          <t>m3.0_z0.01400_irv00_STANDARD_TDU13</t>
        </is>
      </c>
      <c r="I28" t="e">
        <v>#N/A</v>
      </c>
      <c r="J28" t="n">
        <v>0.9999999888445893</v>
      </c>
      <c r="K28" t="n">
        <v>0.9999743580402183</v>
      </c>
      <c r="L28" t="n">
        <v>1.000034580696714</v>
      </c>
      <c r="M28" t="n">
        <v>1.000063180921189</v>
      </c>
      <c r="O28" t="e">
        <v>#N/A</v>
      </c>
      <c r="P28" t="n">
        <v>0.9999999888445893</v>
      </c>
      <c r="Q28" t="n">
        <v>1.000960014436928</v>
      </c>
      <c r="R28" t="n">
        <v>0.9995680434661577</v>
      </c>
      <c r="S28" t="n">
        <v>0.9993040350424371</v>
      </c>
      <c r="U28" t="e">
        <v>#N/A</v>
      </c>
      <c r="V28" t="n">
        <v>0.9999999888445893</v>
      </c>
      <c r="W28" t="n">
        <v>1.01740534787451</v>
      </c>
      <c r="X28" t="n">
        <v>1.00192041951979</v>
      </c>
      <c r="Y28" t="n">
        <v>1.00628817177752</v>
      </c>
      <c r="AA28" t="e">
        <v>#N/A</v>
      </c>
      <c r="AB28" t="n">
        <v>1.0000000000977</v>
      </c>
      <c r="AC28" t="n">
        <v>0.9241248302600465</v>
      </c>
      <c r="AD28" t="n">
        <v>1.022391923823248</v>
      </c>
      <c r="AE28" t="n">
        <v>1.035705118015272</v>
      </c>
      <c r="AG28" t="e">
        <v>#N/A</v>
      </c>
      <c r="AH28" t="n">
        <v>0.9999999888445893</v>
      </c>
      <c r="AI28" t="n">
        <v>0.9240934996467116</v>
      </c>
      <c r="AJ28" t="n">
        <v>1.022429596870319</v>
      </c>
      <c r="AK28" t="n">
        <v>1.035774732011455</v>
      </c>
      <c r="AM28" t="e">
        <v>#N/A</v>
      </c>
      <c r="AN28" t="n">
        <v>0.9999999888445893</v>
      </c>
      <c r="AO28" t="n">
        <v>0.9706336713036376</v>
      </c>
      <c r="AP28" t="n">
        <v>1.001398718928677</v>
      </c>
      <c r="AQ28" t="n">
        <v>1.001442366920944</v>
      </c>
      <c r="AS28" t="e">
        <v>#N/A</v>
      </c>
      <c r="AT28" t="n">
        <v>0.9999999888445893</v>
      </c>
      <c r="AU28" t="n">
        <v>0.9426338661818254</v>
      </c>
      <c r="AV28" t="n">
        <v>1.024534770835333</v>
      </c>
      <c r="AW28" t="n">
        <v>1.042599728004681</v>
      </c>
    </row>
    <row r="29">
      <c r="A29" t="inlineStr">
        <is>
          <t>m4.0_z0.00800_irv00_STANDARD_TDU9</t>
        </is>
      </c>
      <c r="I29" t="e">
        <v>#N/A</v>
      </c>
      <c r="J29" t="n">
        <v>0.9999999854362047</v>
      </c>
      <c r="K29" t="n">
        <v>0.9999483186283481</v>
      </c>
      <c r="L29" t="n">
        <v>1.000042860878653</v>
      </c>
      <c r="M29" t="n">
        <v>1.00007801116269</v>
      </c>
      <c r="O29" t="e">
        <v>#N/A</v>
      </c>
      <c r="P29" t="n">
        <v>0.9999999854362047</v>
      </c>
      <c r="Q29" t="n">
        <v>1.001352379833423</v>
      </c>
      <c r="R29" t="n">
        <v>0.9996378560075218</v>
      </c>
      <c r="S29" t="n">
        <v>0.9994382130113905</v>
      </c>
      <c r="U29" t="e">
        <v>#N/A</v>
      </c>
      <c r="V29" t="n">
        <v>0.9999999854362047</v>
      </c>
      <c r="W29" t="n">
        <v>1.023552878532034</v>
      </c>
      <c r="X29" t="n">
        <v>1.002834773854606</v>
      </c>
      <c r="Y29" t="n">
        <v>1.008073216878767</v>
      </c>
      <c r="AA29" t="e">
        <v>#N/A</v>
      </c>
      <c r="AB29" t="n">
        <v>1.000000000290878</v>
      </c>
      <c r="AC29" t="n">
        <v>0.8928889109561834</v>
      </c>
      <c r="AD29" t="n">
        <v>1.019677034695165</v>
      </c>
      <c r="AE29" t="n">
        <v>1.03113017009445</v>
      </c>
      <c r="AG29" t="e">
        <v>#N/A</v>
      </c>
      <c r="AH29" t="n">
        <v>0.9999999854362047</v>
      </c>
      <c r="AI29" t="n">
        <v>0.8928274016884065</v>
      </c>
      <c r="AJ29" t="n">
        <v>1.019723234394775</v>
      </c>
      <c r="AK29" t="n">
        <v>1.031215079127973</v>
      </c>
      <c r="AM29" t="e">
        <v>#N/A</v>
      </c>
      <c r="AN29" t="n">
        <v>0.9999999854362047</v>
      </c>
      <c r="AO29" t="n">
        <v>0.9586285430005622</v>
      </c>
      <c r="AP29" t="n">
        <v>1.001618270003578</v>
      </c>
      <c r="AQ29" t="n">
        <v>1.002567008627441</v>
      </c>
      <c r="AS29" t="e">
        <v>#N/A</v>
      </c>
      <c r="AT29" t="n">
        <v>0.9984331648721534</v>
      </c>
      <c r="AU29" t="n">
        <v>0.9162917926541484</v>
      </c>
      <c r="AV29" t="n">
        <v>1.021203907321164</v>
      </c>
      <c r="AW29" t="n">
        <v>1.038307678546779</v>
      </c>
    </row>
    <row r="30">
      <c r="A30" t="inlineStr">
        <is>
          <t>m4.0_z0.01400_irv00_STANDARD_TDU8</t>
        </is>
      </c>
      <c r="I30" t="e">
        <v>#N/A</v>
      </c>
      <c r="J30" t="n">
        <v>0.9999311820997874</v>
      </c>
      <c r="K30" t="n">
        <v>0.9998984914269528</v>
      </c>
      <c r="L30" t="n">
        <v>0.9999684800231879</v>
      </c>
      <c r="M30" t="n">
        <v>0.9999999921119757</v>
      </c>
      <c r="O30" t="e">
        <v>#N/A</v>
      </c>
      <c r="P30" t="n">
        <v>1.000666418119423</v>
      </c>
      <c r="Q30" t="n">
        <v>1.001742586876133</v>
      </c>
      <c r="R30" t="n">
        <v>1.000260549703612</v>
      </c>
      <c r="S30" t="n">
        <v>0.9999999921119757</v>
      </c>
      <c r="U30" t="e">
        <v>#N/A</v>
      </c>
      <c r="V30" t="n">
        <v>0.9933870341802942</v>
      </c>
      <c r="W30" t="n">
        <v>1.012473575656768</v>
      </c>
      <c r="X30" t="n">
        <v>0.9956441565314044</v>
      </c>
      <c r="Y30" t="n">
        <v>0.9999999921119757</v>
      </c>
      <c r="AA30" t="e">
        <v>#N/A</v>
      </c>
      <c r="AB30" t="n">
        <v>0.9648121826554776</v>
      </c>
      <c r="AC30" t="n">
        <v>0.8460816629050129</v>
      </c>
      <c r="AD30" t="n">
        <v>0.9863776711928951</v>
      </c>
      <c r="AE30" t="n">
        <v>1.000000002230438</v>
      </c>
      <c r="AG30" t="e">
        <v>#N/A</v>
      </c>
      <c r="AH30" t="n">
        <v>0.9647423193790634</v>
      </c>
      <c r="AI30" t="n">
        <v>0.8459801307118288</v>
      </c>
      <c r="AJ30" t="n">
        <v>0.9863451024804434</v>
      </c>
      <c r="AK30" t="n">
        <v>0.9999999921119757</v>
      </c>
      <c r="AM30" t="e">
        <v>#N/A</v>
      </c>
      <c r="AN30" t="n">
        <v>0.9963117915110249</v>
      </c>
      <c r="AO30" t="n">
        <v>0.9267436756579949</v>
      </c>
      <c r="AP30" t="n">
        <v>0.9989109812745514</v>
      </c>
      <c r="AQ30" t="n">
        <v>0.9999999921119757</v>
      </c>
      <c r="AS30" t="e">
        <v>#N/A</v>
      </c>
      <c r="AT30" t="n">
        <v>0.9578224747875489</v>
      </c>
      <c r="AU30" t="n">
        <v>0.8600470326651793</v>
      </c>
      <c r="AV30" t="n">
        <v>0.9817390580425658</v>
      </c>
      <c r="AW30" t="n">
        <v>0.9999999921119757</v>
      </c>
    </row>
    <row r="31">
      <c r="A31" t="inlineStr">
        <is>
          <t>m3.0_z0.01000_irv00_STANDARD_TDU11</t>
        </is>
      </c>
      <c r="I31" t="e">
        <v>#N/A</v>
      </c>
      <c r="J31" t="n">
        <v>0.99999998147937</v>
      </c>
      <c r="K31" t="n">
        <v>0.9999711175581907</v>
      </c>
      <c r="L31" t="n">
        <v>1.000034776468518</v>
      </c>
      <c r="M31" t="n">
        <v>1.000063387659941</v>
      </c>
      <c r="O31" t="e">
        <v>#N/A</v>
      </c>
      <c r="P31" t="n">
        <v>0.99999998147937</v>
      </c>
      <c r="Q31" t="n">
        <v>1.001048655185701</v>
      </c>
      <c r="R31" t="n">
        <v>0.9995709303155699</v>
      </c>
      <c r="S31" t="n">
        <v>0.9993139440491351</v>
      </c>
      <c r="U31" t="e">
        <v>#N/A</v>
      </c>
      <c r="V31" t="n">
        <v>0.99999998147937</v>
      </c>
      <c r="W31" t="n">
        <v>1.018752643351174</v>
      </c>
      <c r="X31" t="n">
        <v>1.001960123835424</v>
      </c>
      <c r="Y31" t="n">
        <v>1.006431944583127</v>
      </c>
      <c r="AA31" t="e">
        <v>#N/A</v>
      </c>
      <c r="AB31" t="n">
        <v>1.000000000077716</v>
      </c>
      <c r="AC31" t="n">
        <v>0.923071962476758</v>
      </c>
      <c r="AD31" t="n">
        <v>1.022081675590897</v>
      </c>
      <c r="AE31" t="n">
        <v>1.035072621573472</v>
      </c>
      <c r="AG31" t="e">
        <v>#N/A</v>
      </c>
      <c r="AH31" t="n">
        <v>0.99999998147937</v>
      </c>
      <c r="AI31" t="n">
        <v>0.9230373812782363</v>
      </c>
      <c r="AJ31" t="n">
        <v>1.022119336956254</v>
      </c>
      <c r="AK31" t="n">
        <v>1.03514205839487</v>
      </c>
      <c r="AM31" t="e">
        <v>#N/A</v>
      </c>
      <c r="AN31" t="n">
        <v>0.99999998147937</v>
      </c>
      <c r="AO31" t="n">
        <v>0.9736860334250134</v>
      </c>
      <c r="AP31" t="n">
        <v>1.001199194686718</v>
      </c>
      <c r="AQ31" t="n">
        <v>1.001217759791641</v>
      </c>
      <c r="AS31" t="e">
        <v>#N/A</v>
      </c>
      <c r="AT31" t="n">
        <v>0.99999998147937</v>
      </c>
      <c r="AU31" t="n">
        <v>0.9429009266863656</v>
      </c>
      <c r="AV31" t="n">
        <v>1.024253062431446</v>
      </c>
      <c r="AW31" t="n">
        <v>1.042076405600845</v>
      </c>
    </row>
    <row r="32">
      <c r="A32" t="inlineStr">
        <is>
          <t>m3.0_z0.00200_irv00_STANDARD_TDU10</t>
        </is>
      </c>
      <c r="I32" t="e">
        <v>#N/A</v>
      </c>
      <c r="J32" t="n">
        <v>0.9999999404810573</v>
      </c>
      <c r="K32" t="n">
        <v>0.9999542913492028</v>
      </c>
      <c r="L32" t="n">
        <v>1.000041349698764</v>
      </c>
      <c r="M32" t="n">
        <v>1.000069803885883</v>
      </c>
      <c r="O32" t="e">
        <v>#N/A</v>
      </c>
      <c r="P32" t="n">
        <v>0.9999999404810573</v>
      </c>
      <c r="Q32" t="n">
        <v>1.001264531490692</v>
      </c>
      <c r="R32" t="n">
        <v>0.9996285158948174</v>
      </c>
      <c r="S32" t="n">
        <v>0.999549402659439</v>
      </c>
      <c r="U32" t="e">
        <v>#N/A</v>
      </c>
      <c r="V32" t="n">
        <v>0.9999999404810573</v>
      </c>
      <c r="W32" t="n">
        <v>1.022172122746718</v>
      </c>
      <c r="X32" t="n">
        <v>1.00271773885728</v>
      </c>
      <c r="Y32" t="n">
        <v>1.009839879447282</v>
      </c>
      <c r="AA32" t="e">
        <v>#N/A</v>
      </c>
      <c r="AB32" t="n">
        <v>1.000000000619504</v>
      </c>
      <c r="AC32" t="n">
        <v>0.9107415702699565</v>
      </c>
      <c r="AD32" t="n">
        <v>1.019710048022304</v>
      </c>
      <c r="AE32" t="n">
        <v>1.026998584174908</v>
      </c>
      <c r="AG32" t="e">
        <v>#N/A</v>
      </c>
      <c r="AH32" t="n">
        <v>0.9999999404810573</v>
      </c>
      <c r="AI32" t="n">
        <v>0.910688114142577</v>
      </c>
      <c r="AJ32" t="n">
        <v>1.019754358745001</v>
      </c>
      <c r="AK32" t="n">
        <v>1.027073513992079</v>
      </c>
      <c r="AM32" t="e">
        <v>#N/A</v>
      </c>
      <c r="AN32" t="n">
        <v>0.9999999404810573</v>
      </c>
      <c r="AO32" t="n">
        <v>0.9718775410014278</v>
      </c>
      <c r="AP32" t="n">
        <v>1.001241446400385</v>
      </c>
      <c r="AQ32" t="n">
        <v>1.003927451982883</v>
      </c>
      <c r="AS32" t="e">
        <v>#N/A</v>
      </c>
      <c r="AT32" t="n">
        <v>0.9999999404810573</v>
      </c>
      <c r="AU32" t="n">
        <v>0.9339957585025725</v>
      </c>
      <c r="AV32" t="n">
        <v>1.022685341326425</v>
      </c>
      <c r="AW32" t="n">
        <v>1.037591005211024</v>
      </c>
    </row>
    <row r="33">
      <c r="A33" t="inlineStr">
        <is>
          <t>m4.0_z0.00200_irv00_STANDARD_TDU15</t>
        </is>
      </c>
      <c r="I33" t="e">
        <v>#N/A</v>
      </c>
      <c r="J33" t="n">
        <v>0.9999999784839884</v>
      </c>
      <c r="K33" t="n">
        <v>0.9998698870346445</v>
      </c>
      <c r="L33" t="n">
        <v>1.000043922403067</v>
      </c>
      <c r="M33" t="n">
        <v>1.000075139736098</v>
      </c>
      <c r="O33" t="e">
        <v>#N/A</v>
      </c>
      <c r="P33" t="n">
        <v>0.9999999784839884</v>
      </c>
      <c r="Q33" t="n">
        <v>1.003007331327372</v>
      </c>
      <c r="R33" t="n">
        <v>0.9996462359619661</v>
      </c>
      <c r="S33" t="n">
        <v>0.9995572239892928</v>
      </c>
      <c r="U33" t="e">
        <v>#N/A</v>
      </c>
      <c r="V33" t="n">
        <v>0.9999999784839884</v>
      </c>
      <c r="W33" t="n">
        <v>1.048996459344747</v>
      </c>
      <c r="X33" t="n">
        <v>1.002943458056335</v>
      </c>
      <c r="Y33" t="n">
        <v>1.009882035263504</v>
      </c>
      <c r="AA33" t="e">
        <v>#N/A</v>
      </c>
      <c r="AB33" t="n">
        <v>1.000000000364153</v>
      </c>
      <c r="AC33" t="n">
        <v>0.7685854487070576</v>
      </c>
      <c r="AD33" t="n">
        <v>1.019181431126104</v>
      </c>
      <c r="AE33" t="n">
        <v>1.026881507058452</v>
      </c>
      <c r="AG33" t="e">
        <v>#N/A</v>
      </c>
      <c r="AH33" t="n">
        <v>0.9999999784839884</v>
      </c>
      <c r="AI33" t="n">
        <v>0.7684348928209881</v>
      </c>
      <c r="AJ33" t="n">
        <v>1.019228486347193</v>
      </c>
      <c r="AK33" t="n">
        <v>1.026962211484673</v>
      </c>
      <c r="AM33" t="e">
        <v>#N/A</v>
      </c>
      <c r="AN33" t="n">
        <v>0.9999999784839884</v>
      </c>
      <c r="AO33" t="n">
        <v>0.9145027779332704</v>
      </c>
      <c r="AP33" t="n">
        <v>1.001444089710859</v>
      </c>
      <c r="AQ33" t="n">
        <v>1.003981578833542</v>
      </c>
      <c r="AS33" t="e">
        <v>#N/A</v>
      </c>
      <c r="AT33" t="n">
        <v>0.9999999784839884</v>
      </c>
      <c r="AU33" t="n">
        <v>0.8198647412422707</v>
      </c>
      <c r="AV33" t="n">
        <v>1.022407529501344</v>
      </c>
      <c r="AW33" t="n">
        <v>1.037548367450395</v>
      </c>
    </row>
    <row r="34">
      <c r="A34" t="inlineStr">
        <is>
          <t>m4.0_z0.01000_irv00_STANDARD_TDU8</t>
        </is>
      </c>
      <c r="I34" t="e">
        <v>#N/A</v>
      </c>
      <c r="J34" t="n">
        <v>0.9999999885603722</v>
      </c>
      <c r="K34" t="n">
        <v>0.999955886796158</v>
      </c>
      <c r="L34" t="n">
        <v>1.000041176753599</v>
      </c>
      <c r="M34" t="n">
        <v>1.000075514277258</v>
      </c>
      <c r="O34" t="e">
        <v>#N/A</v>
      </c>
      <c r="P34" t="n">
        <v>0.9999999885603722</v>
      </c>
      <c r="Q34" t="n">
        <v>1.001238277842763</v>
      </c>
      <c r="R34" t="n">
        <v>0.9996242879984633</v>
      </c>
      <c r="S34" t="n">
        <v>0.9994000770761674</v>
      </c>
      <c r="U34" t="e">
        <v>#N/A</v>
      </c>
      <c r="V34" t="n">
        <v>0.9975591608597839</v>
      </c>
      <c r="W34" t="n">
        <v>1.019273052020115</v>
      </c>
      <c r="X34" t="n">
        <v>1.000210895243188</v>
      </c>
      <c r="Y34" t="n">
        <v>1.005082761196882</v>
      </c>
      <c r="AA34" t="e">
        <v>#N/A</v>
      </c>
      <c r="AB34" t="n">
        <v>0.9732146150987976</v>
      </c>
      <c r="AC34" t="n">
        <v>0.8712035514539824</v>
      </c>
      <c r="AD34" t="n">
        <v>0.993033808265363</v>
      </c>
      <c r="AE34" t="n">
        <v>1.005082807745122</v>
      </c>
      <c r="AG34" t="e">
        <v>#N/A</v>
      </c>
      <c r="AH34" t="n">
        <v>0.9731385928119445</v>
      </c>
      <c r="AI34" t="n">
        <v>0.8710847961140952</v>
      </c>
      <c r="AJ34" t="n">
        <v>0.992998581293957</v>
      </c>
      <c r="AK34" t="n">
        <v>1.005082761196882</v>
      </c>
      <c r="AM34" t="e">
        <v>#N/A</v>
      </c>
      <c r="AN34" t="n">
        <v>0.9999999885603722</v>
      </c>
      <c r="AO34" t="n">
        <v>0.955516939185042</v>
      </c>
      <c r="AP34" t="n">
        <v>1.001762940611572</v>
      </c>
      <c r="AQ34" t="n">
        <v>1.002547144953822</v>
      </c>
      <c r="AS34" t="e">
        <v>#N/A</v>
      </c>
      <c r="AT34" t="n">
        <v>0.9654660440799518</v>
      </c>
      <c r="AU34" t="n">
        <v>0.8865777484412465</v>
      </c>
      <c r="AV34" t="n">
        <v>0.9879819169446135</v>
      </c>
      <c r="AW34" t="n">
        <v>1.005082761196882</v>
      </c>
    </row>
    <row r="35">
      <c r="A35" t="inlineStr">
        <is>
          <t>m4.0_z0.00010_irv00_STANDARD_TDU25</t>
        </is>
      </c>
      <c r="I35" t="e">
        <v>#N/A</v>
      </c>
      <c r="J35" t="n">
        <v>0.9999999887424488</v>
      </c>
      <c r="K35" t="n">
        <v>1.000250538650908</v>
      </c>
      <c r="L35" t="n">
        <v>1.000048407607386</v>
      </c>
      <c r="M35" t="n">
        <v>1.000075617952249</v>
      </c>
      <c r="O35" t="e">
        <v>#N/A</v>
      </c>
      <c r="P35" t="n">
        <v>0.9999999887424488</v>
      </c>
      <c r="Q35" t="n">
        <v>0.99545920174799</v>
      </c>
      <c r="R35" t="n">
        <v>0.9996788115993435</v>
      </c>
      <c r="S35" t="n">
        <v>0.9997488496796787</v>
      </c>
      <c r="U35" t="e">
        <v>#N/A</v>
      </c>
      <c r="V35" t="n">
        <v>0.9999999887424488</v>
      </c>
      <c r="W35" t="n">
        <v>0.9326105629656701</v>
      </c>
      <c r="X35" t="n">
        <v>1.003361578820403</v>
      </c>
      <c r="Y35" t="n">
        <v>1.012724633907189</v>
      </c>
      <c r="AA35" t="e">
        <v>#N/A</v>
      </c>
      <c r="AB35" t="n">
        <v>1.000000000244249</v>
      </c>
      <c r="AC35" t="n">
        <v>1.334700894382163</v>
      </c>
      <c r="AD35" t="n">
        <v>1.017749568453572</v>
      </c>
      <c r="AE35" t="n">
        <v>1.019527344763443</v>
      </c>
      <c r="AG35" t="e">
        <v>#N/A</v>
      </c>
      <c r="AH35" t="n">
        <v>0.9999999887424488</v>
      </c>
      <c r="AI35" t="n">
        <v>1.334980515617789</v>
      </c>
      <c r="AJ35" t="n">
        <v>1.017800841426093</v>
      </c>
      <c r="AK35" t="n">
        <v>1.019606775528695</v>
      </c>
      <c r="AM35" t="e">
        <v>#N/A</v>
      </c>
      <c r="AN35" t="n">
        <v>0.9999999887424488</v>
      </c>
      <c r="AO35" t="n">
        <v>1.114108364514045</v>
      </c>
      <c r="AP35" t="n">
        <v>1.001299853485513</v>
      </c>
      <c r="AQ35" t="n">
        <v>1.005480116495699</v>
      </c>
      <c r="AS35" t="e">
        <v>#N/A</v>
      </c>
      <c r="AT35" t="n">
        <v>0.9999999887424488</v>
      </c>
      <c r="AU35" t="n">
        <v>1.265141997334898</v>
      </c>
      <c r="AV35" t="n">
        <v>1.021389354564314</v>
      </c>
      <c r="AW35" t="n">
        <v>1.033070135999561</v>
      </c>
    </row>
    <row r="36">
      <c r="A36" t="inlineStr">
        <is>
          <t>m4.0_z0.00300_irv00_STANDARD_TDU12</t>
        </is>
      </c>
      <c r="I36" t="e">
        <v>#N/A</v>
      </c>
      <c r="J36" t="n">
        <v>0.999999979278908</v>
      </c>
      <c r="K36" t="n">
        <v>0.9999305405373422</v>
      </c>
      <c r="L36" t="n">
        <v>1.000042851694718</v>
      </c>
      <c r="M36" t="n">
        <v>1.000075293995172</v>
      </c>
      <c r="O36" t="e">
        <v>#N/A</v>
      </c>
      <c r="P36" t="n">
        <v>0.999999979278908</v>
      </c>
      <c r="Q36" t="n">
        <v>1.001747793186448</v>
      </c>
      <c r="R36" t="n">
        <v>0.9996387104333676</v>
      </c>
      <c r="S36" t="n">
        <v>0.9995000798966325</v>
      </c>
      <c r="U36" t="e">
        <v>#N/A</v>
      </c>
      <c r="V36" t="n">
        <v>0.999999979278908</v>
      </c>
      <c r="W36" t="n">
        <v>1.02961694278475</v>
      </c>
      <c r="X36" t="n">
        <v>1.002847381527917</v>
      </c>
      <c r="Y36" t="n">
        <v>1.009030516355155</v>
      </c>
      <c r="AA36" t="e">
        <v>#N/A</v>
      </c>
      <c r="AB36" t="n">
        <v>1.000000000335287</v>
      </c>
      <c r="AC36" t="n">
        <v>0.8660165902833488</v>
      </c>
      <c r="AD36" t="n">
        <v>1.019498283517141</v>
      </c>
      <c r="AE36" t="n">
        <v>1.028900469448588</v>
      </c>
      <c r="AG36" t="e">
        <v>#N/A</v>
      </c>
      <c r="AH36" t="n">
        <v>0.999999979278908</v>
      </c>
      <c r="AI36" t="n">
        <v>0.8659351953862009</v>
      </c>
      <c r="AJ36" t="n">
        <v>1.019544310062877</v>
      </c>
      <c r="AK36" t="n">
        <v>1.028981812579006</v>
      </c>
      <c r="AM36" t="e">
        <v>#N/A</v>
      </c>
      <c r="AN36" t="n">
        <v>0.999999979278908</v>
      </c>
      <c r="AO36" t="n">
        <v>0.9508108562673262</v>
      </c>
      <c r="AP36" t="n">
        <v>1.001462218101839</v>
      </c>
      <c r="AQ36" t="n">
        <v>1.003324962925752</v>
      </c>
      <c r="AS36" t="e">
        <v>#N/A</v>
      </c>
      <c r="AT36" t="n">
        <v>0.999999979278908</v>
      </c>
      <c r="AU36" t="n">
        <v>0.8971244012158254</v>
      </c>
      <c r="AV36" t="n">
        <v>1.022627350700534</v>
      </c>
      <c r="AW36" t="n">
        <v>1.038684706252467</v>
      </c>
    </row>
    <row r="37">
      <c r="A37" t="inlineStr">
        <is>
          <t>m3.0_z0.00010_irv00_STANDARD_TDU16</t>
        </is>
      </c>
      <c r="I37" t="e">
        <v>#N/A</v>
      </c>
      <c r="J37" t="n">
        <v>0.9999999779710653</v>
      </c>
      <c r="K37" t="n">
        <v>0.9997210024985878</v>
      </c>
      <c r="L37" t="n">
        <v>1.000046241092085</v>
      </c>
      <c r="M37" t="n">
        <v>1.000074040217038</v>
      </c>
      <c r="O37" t="e">
        <v>#N/A</v>
      </c>
      <c r="P37" t="n">
        <v>0.9999999779710653</v>
      </c>
      <c r="Q37" t="n">
        <v>1.005820134114239</v>
      </c>
      <c r="R37" t="n">
        <v>0.9996627720151411</v>
      </c>
      <c r="S37" t="n">
        <v>0.9996875498755099</v>
      </c>
      <c r="U37" t="e">
        <v>#N/A</v>
      </c>
      <c r="V37" t="n">
        <v>0.9999999779710653</v>
      </c>
      <c r="W37" t="n">
        <v>1.092467374814041</v>
      </c>
      <c r="X37" t="n">
        <v>1.003154919967472</v>
      </c>
      <c r="Y37" t="n">
        <v>1.011834389445782</v>
      </c>
      <c r="AA37" t="e">
        <v>#N/A</v>
      </c>
      <c r="AB37" t="n">
        <v>1.00000000034639</v>
      </c>
      <c r="AC37" t="n">
        <v>0.5935780120656626</v>
      </c>
      <c r="AD37" t="n">
        <v>1.018314958509026</v>
      </c>
      <c r="AE37" t="n">
        <v>1.02165890569481</v>
      </c>
      <c r="AG37" t="e">
        <v>#N/A</v>
      </c>
      <c r="AH37" t="n">
        <v>0.9999999779710653</v>
      </c>
      <c r="AI37" t="n">
        <v>0.5932634318462072</v>
      </c>
      <c r="AJ37" t="n">
        <v>1.018364034966702</v>
      </c>
      <c r="AK37" t="n">
        <v>1.021737119842059</v>
      </c>
      <c r="AM37" t="e">
        <v>#N/A</v>
      </c>
      <c r="AN37" t="n">
        <v>0.9999999779710653</v>
      </c>
      <c r="AO37" t="n">
        <v>0.8754226508943983</v>
      </c>
      <c r="AP37" t="n">
        <v>1.001209889528951</v>
      </c>
      <c r="AQ37" t="n">
        <v>1.004806669946786</v>
      </c>
      <c r="AS37" t="e">
        <v>#N/A</v>
      </c>
      <c r="AT37" t="n">
        <v>0.9999999779710653</v>
      </c>
      <c r="AU37" t="n">
        <v>0.6894447452675999</v>
      </c>
      <c r="AV37" t="n">
        <v>1.021735587220991</v>
      </c>
      <c r="AW37" t="n">
        <v>1.034271611064109</v>
      </c>
    </row>
    <row r="38">
      <c r="A38" t="inlineStr">
        <is>
          <t>m3.0_z0.00300_irv00_STANDARD_TDU9</t>
        </is>
      </c>
      <c r="I38" t="e">
        <v>#N/A</v>
      </c>
      <c r="J38" t="n">
        <v>0.9999999421308485</v>
      </c>
      <c r="K38" t="n">
        <v>0.9999627468156982</v>
      </c>
      <c r="L38" t="n">
        <v>1.000040727080576</v>
      </c>
      <c r="M38" t="n">
        <v>1.000070823482834</v>
      </c>
      <c r="O38" t="e">
        <v>#N/A</v>
      </c>
      <c r="P38" t="n">
        <v>0.9999999421308485</v>
      </c>
      <c r="Q38" t="n">
        <v>1.001085125031</v>
      </c>
      <c r="R38" t="n">
        <v>0.9996235140439618</v>
      </c>
      <c r="S38" t="n">
        <v>0.9994916681446064</v>
      </c>
      <c r="U38" t="e">
        <v>#N/A</v>
      </c>
      <c r="V38" t="n">
        <v>0.9999999421308485</v>
      </c>
      <c r="W38" t="n">
        <v>1.019414279869626</v>
      </c>
      <c r="X38" t="n">
        <v>1.002652617757017</v>
      </c>
      <c r="Y38" t="n">
        <v>1.008967526611867</v>
      </c>
      <c r="AA38" t="e">
        <v>#N/A</v>
      </c>
      <c r="AB38" t="n">
        <v>1.000000000557332</v>
      </c>
      <c r="AC38" t="n">
        <v>0.9244509759841173</v>
      </c>
      <c r="AD38" t="n">
        <v>1.019897890270336</v>
      </c>
      <c r="AE38" t="n">
        <v>1.028908127309692</v>
      </c>
      <c r="AG38" t="e">
        <v>#N/A</v>
      </c>
      <c r="AH38" t="n">
        <v>0.9999999421308485</v>
      </c>
      <c r="AI38" t="n">
        <v>0.9244071788416441</v>
      </c>
      <c r="AJ38" t="n">
        <v>1.019941562985069</v>
      </c>
      <c r="AK38" t="n">
        <v>1.02898448176975</v>
      </c>
      <c r="AM38" t="e">
        <v>#N/A</v>
      </c>
      <c r="AN38" t="n">
        <v>0.9999999421308485</v>
      </c>
      <c r="AO38" t="n">
        <v>0.9768855798520683</v>
      </c>
      <c r="AP38" t="n">
        <v>1.001221445868234</v>
      </c>
      <c r="AQ38" t="n">
        <v>1.003076311886726</v>
      </c>
      <c r="AS38" t="e">
        <v>#N/A</v>
      </c>
      <c r="AT38" t="n">
        <v>0.9999999421308485</v>
      </c>
      <c r="AU38" t="n">
        <v>0.9448327681627183</v>
      </c>
      <c r="AV38" t="n">
        <v>1.022803519964021</v>
      </c>
      <c r="AW38" t="n">
        <v>1.038578655307168</v>
      </c>
    </row>
    <row r="39">
      <c r="A39" t="inlineStr">
        <is>
          <t>m4.0_z0.00030_irv00_STANDARD_TDU19</t>
        </is>
      </c>
      <c r="I39" t="e">
        <v>#N/A</v>
      </c>
      <c r="J39" t="n">
        <v>0.9999999927259289</v>
      </c>
      <c r="K39" t="n">
        <v>0.9988919511597513</v>
      </c>
      <c r="L39" t="n">
        <v>1.000047376947109</v>
      </c>
      <c r="M39" t="n">
        <v>1.000078655422781</v>
      </c>
      <c r="O39" t="e">
        <v>#N/A</v>
      </c>
      <c r="P39" t="n">
        <v>0.9999999927259289</v>
      </c>
      <c r="Q39" t="n">
        <v>1.021746258816914</v>
      </c>
      <c r="R39" t="n">
        <v>0.9996734035094267</v>
      </c>
      <c r="S39" t="n">
        <v>0.9996500096623897</v>
      </c>
      <c r="U39" t="e">
        <v>#N/A</v>
      </c>
      <c r="V39" t="n">
        <v>0.9999999927259289</v>
      </c>
      <c r="W39" t="n">
        <v>1.338429638590841</v>
      </c>
      <c r="X39" t="n">
        <v>1.003296226429758</v>
      </c>
      <c r="Y39" t="n">
        <v>1.011212372543318</v>
      </c>
      <c r="AA39" t="e">
        <v>#N/A</v>
      </c>
      <c r="AB39" t="n">
        <v>1.000000000186517</v>
      </c>
      <c r="AC39" t="n">
        <v>-0.6212142846971793</v>
      </c>
      <c r="AD39" t="n">
        <v>1.018017830709822</v>
      </c>
      <c r="AE39" t="n">
        <v>1.023233596648916</v>
      </c>
      <c r="AG39" t="e">
        <v>#N/A</v>
      </c>
      <c r="AH39" t="n">
        <v>0.9999999927259289</v>
      </c>
      <c r="AI39" t="n">
        <v>-0.6224675203368221</v>
      </c>
      <c r="AJ39" t="n">
        <v>1.018068181685036</v>
      </c>
      <c r="AK39" t="n">
        <v>1.023317096584845</v>
      </c>
      <c r="AM39" t="e">
        <v>#N/A</v>
      </c>
      <c r="AN39" t="n">
        <v>0.9999999927259289</v>
      </c>
      <c r="AO39" t="n">
        <v>0.4348569435574247</v>
      </c>
      <c r="AP39" t="n">
        <v>1.001377848122832</v>
      </c>
      <c r="AQ39" t="n">
        <v>1.004469518234776</v>
      </c>
      <c r="AS39" t="e">
        <v>#N/A</v>
      </c>
      <c r="AT39" t="n">
        <v>0.9999999927259289</v>
      </c>
      <c r="AU39" t="n">
        <v>-0.2701149302736387</v>
      </c>
      <c r="AV39" t="n">
        <v>1.021600611321763</v>
      </c>
      <c r="AW39" t="n">
        <v>1.035237752862957</v>
      </c>
    </row>
    <row r="40">
      <c r="A40" t="inlineStr">
        <is>
          <t>m3.0_z0.00600_irv00_STANDARD_TDU9</t>
        </is>
      </c>
      <c r="I40" t="e">
        <v>#N/A</v>
      </c>
      <c r="J40" t="n">
        <v>0.9999999423795385</v>
      </c>
      <c r="K40" t="n">
        <v>0.9999644164975952</v>
      </c>
      <c r="L40" t="n">
        <v>1.000039898784191</v>
      </c>
      <c r="M40" t="n">
        <v>1.000070840247342</v>
      </c>
      <c r="O40" t="e">
        <v>#N/A</v>
      </c>
      <c r="P40" t="n">
        <v>0.9999999423795385</v>
      </c>
      <c r="Q40" t="n">
        <v>1.001067254039435</v>
      </c>
      <c r="R40" t="n">
        <v>0.9996186053557319</v>
      </c>
      <c r="S40" t="n">
        <v>0.9994475719495278</v>
      </c>
      <c r="U40" t="e">
        <v>#N/A</v>
      </c>
      <c r="V40" t="n">
        <v>0.9999999423795385</v>
      </c>
      <c r="W40" t="n">
        <v>1.019127150261906</v>
      </c>
      <c r="X40" t="n">
        <v>1.002591800907374</v>
      </c>
      <c r="Y40" t="n">
        <v>1.008312100969025</v>
      </c>
      <c r="AA40" t="e">
        <v>#N/A</v>
      </c>
      <c r="AB40" t="n">
        <v>1.000000000530687</v>
      </c>
      <c r="AC40" t="n">
        <v>0.9246229752590188</v>
      </c>
      <c r="AD40" t="n">
        <v>1.020086322890397</v>
      </c>
      <c r="AE40" t="n">
        <v>1.030450433886957</v>
      </c>
      <c r="AG40" t="e">
        <v>#N/A</v>
      </c>
      <c r="AH40" t="n">
        <v>0.9999999423795385</v>
      </c>
      <c r="AI40" t="n">
        <v>0.9245809585492063</v>
      </c>
      <c r="AJ40" t="n">
        <v>1.020129176516385</v>
      </c>
      <c r="AK40" t="n">
        <v>1.030527116328749</v>
      </c>
      <c r="AM40" t="e">
        <v>#N/A</v>
      </c>
      <c r="AN40" t="n">
        <v>0.9999999423795385</v>
      </c>
      <c r="AO40" t="n">
        <v>0.9762031863473269</v>
      </c>
      <c r="AP40" t="n">
        <v>1.001219929371516</v>
      </c>
      <c r="AQ40" t="n">
        <v>1.002554236912789</v>
      </c>
      <c r="AS40" t="e">
        <v>#N/A</v>
      </c>
      <c r="AT40" t="n">
        <v>0.9999999423795385</v>
      </c>
      <c r="AU40" t="n">
        <v>0.9447334941485767</v>
      </c>
      <c r="AV40" t="n">
        <v>1.022929732860247</v>
      </c>
      <c r="AW40" t="n">
        <v>1.039437903695427</v>
      </c>
    </row>
    <row r="41">
      <c r="A41" t="inlineStr">
        <is>
          <t>m4.0_z0.00100_irv00_STANDARD_TDU15</t>
        </is>
      </c>
      <c r="I41" t="e">
        <v>#N/A</v>
      </c>
      <c r="J41" t="n">
        <v>0.9999999777690047</v>
      </c>
      <c r="K41" t="n">
        <v>0.9997280027042081</v>
      </c>
      <c r="L41" t="n">
        <v>1.000044966831386</v>
      </c>
      <c r="M41" t="n">
        <v>1.000076313337345</v>
      </c>
      <c r="O41" t="e">
        <v>#N/A</v>
      </c>
      <c r="P41" t="n">
        <v>0.9999999777690047</v>
      </c>
      <c r="Q41" t="n">
        <v>1.00589371101412</v>
      </c>
      <c r="R41" t="n">
        <v>0.9996528203506687</v>
      </c>
      <c r="S41" t="n">
        <v>0.9995813245595075</v>
      </c>
      <c r="U41" t="e">
        <v>#N/A</v>
      </c>
      <c r="V41" t="n">
        <v>0.9999999777690047</v>
      </c>
      <c r="W41" t="n">
        <v>1.09344952740081</v>
      </c>
      <c r="X41" t="n">
        <v>1.003026033011592</v>
      </c>
      <c r="Y41" t="n">
        <v>1.010223884126105</v>
      </c>
      <c r="AA41" t="e">
        <v>#N/A</v>
      </c>
      <c r="AB41" t="n">
        <v>1.000000000393019</v>
      </c>
      <c r="AC41" t="n">
        <v>0.5451098206202852</v>
      </c>
      <c r="AD41" t="n">
        <v>1.018928455552345</v>
      </c>
      <c r="AE41" t="n">
        <v>1.025952359908144</v>
      </c>
      <c r="AG41" t="e">
        <v>#N/A</v>
      </c>
      <c r="AH41" t="n">
        <v>0.9999999777690047</v>
      </c>
      <c r="AI41" t="n">
        <v>0.5447977105120713</v>
      </c>
      <c r="AJ41" t="n">
        <v>1.018976534156458</v>
      </c>
      <c r="AK41" t="n">
        <v>1.026034079778298</v>
      </c>
      <c r="AM41" t="e">
        <v>#N/A</v>
      </c>
      <c r="AN41" t="n">
        <v>0.9999999777690047</v>
      </c>
      <c r="AO41" t="n">
        <v>0.8311906820036308</v>
      </c>
      <c r="AP41" t="n">
        <v>1.001448505867646</v>
      </c>
      <c r="AQ41" t="n">
        <v>1.00411897462874</v>
      </c>
      <c r="AS41" t="e">
        <v>#N/A</v>
      </c>
      <c r="AT41" t="n">
        <v>0.9999999777690047</v>
      </c>
      <c r="AU41" t="n">
        <v>0.6426399414298486</v>
      </c>
      <c r="AV41" t="n">
        <v>1.022238762552286</v>
      </c>
      <c r="AW41" t="n">
        <v>1.036965793601147</v>
      </c>
    </row>
    <row r="42">
      <c r="A42" t="inlineStr">
        <is>
          <t>m4.0_z0.02000_irv00_STANDARD_TDU8</t>
        </is>
      </c>
      <c r="I42" t="e">
        <v>#N/A</v>
      </c>
      <c r="J42" t="n">
        <v>0.9999999978818046</v>
      </c>
      <c r="K42" t="n">
        <v>0.9999729516195004</v>
      </c>
      <c r="L42" t="n">
        <v>1.000034831516838</v>
      </c>
      <c r="M42" t="n">
        <v>1.000064223468708</v>
      </c>
      <c r="O42" t="e">
        <v>#N/A</v>
      </c>
      <c r="P42" t="n">
        <v>0.9999999978818046</v>
      </c>
      <c r="Q42" t="n">
        <v>1.000990799120655</v>
      </c>
      <c r="R42" t="n">
        <v>0.99957442810365</v>
      </c>
      <c r="S42" t="n">
        <v>0.9992982753945769</v>
      </c>
      <c r="U42" t="e">
        <v>#N/A</v>
      </c>
      <c r="V42" t="n">
        <v>0.9999999978818046</v>
      </c>
      <c r="W42" t="n">
        <v>1.017887641371944</v>
      </c>
      <c r="X42" t="n">
        <v>1.002012192350924</v>
      </c>
      <c r="Y42" t="n">
        <v>1.006191251077456</v>
      </c>
      <c r="AA42" t="e">
        <v>#N/A</v>
      </c>
      <c r="AB42" t="n">
        <v>0.993147780631501</v>
      </c>
      <c r="AC42" t="n">
        <v>0.8715167795530028</v>
      </c>
      <c r="AD42" t="n">
        <v>1.016285270397931</v>
      </c>
      <c r="AE42" t="n">
        <v>1.030893032663037</v>
      </c>
      <c r="AG42" t="e">
        <v>#N/A</v>
      </c>
      <c r="AH42" t="n">
        <v>0.9930780573348454</v>
      </c>
      <c r="AI42" t="n">
        <v>0.8714191952823775</v>
      </c>
      <c r="AJ42" t="n">
        <v>1.016252796923432</v>
      </c>
      <c r="AK42" t="n">
        <v>1.030893026457557</v>
      </c>
      <c r="AM42" t="e">
        <v>#N/A</v>
      </c>
      <c r="AN42" t="n">
        <v>0.9999999978818046</v>
      </c>
      <c r="AO42" t="n">
        <v>0.926823076605699</v>
      </c>
      <c r="AP42" t="n">
        <v>1.002727641207315</v>
      </c>
      <c r="AQ42" t="n">
        <v>1.003788432109123</v>
      </c>
      <c r="AS42" t="e">
        <v>#N/A</v>
      </c>
      <c r="AT42" t="n">
        <v>0.9863964192809804</v>
      </c>
      <c r="AU42" t="n">
        <v>0.8850446703433182</v>
      </c>
      <c r="AV42" t="n">
        <v>1.01169107974712</v>
      </c>
      <c r="AW42" t="n">
        <v>1.030893026457557</v>
      </c>
    </row>
    <row r="43">
      <c r="A43" t="inlineStr">
        <is>
          <t>m3.0_z0.00030_irv00_STANDARD_TDU13</t>
        </is>
      </c>
      <c r="I43" t="e">
        <v>#N/A</v>
      </c>
      <c r="J43" t="n">
        <v>0.9999999760259547</v>
      </c>
      <c r="K43" t="n">
        <v>0.9999150596882341</v>
      </c>
      <c r="L43" t="n">
        <v>1.00004299685903</v>
      </c>
      <c r="M43" t="n">
        <v>1.000073077507462</v>
      </c>
      <c r="O43" t="e">
        <v>#N/A</v>
      </c>
      <c r="P43" t="n">
        <v>0.9999999760259547</v>
      </c>
      <c r="Q43" t="n">
        <v>1.002086892329237</v>
      </c>
      <c r="R43" t="n">
        <v>0.9996385625878963</v>
      </c>
      <c r="S43" t="n">
        <v>0.999554806482927</v>
      </c>
      <c r="U43" t="e">
        <v>#N/A</v>
      </c>
      <c r="V43" t="n">
        <v>0.9999999760259547</v>
      </c>
      <c r="W43" t="n">
        <v>1.034819061035491</v>
      </c>
      <c r="X43" t="n">
        <v>1.002842928148845</v>
      </c>
      <c r="Y43" t="n">
        <v>1.009874269202992</v>
      </c>
      <c r="AA43" t="e">
        <v>#N/A</v>
      </c>
      <c r="AB43" t="n">
        <v>1.00000000029976</v>
      </c>
      <c r="AC43" t="n">
        <v>0.85239149797106</v>
      </c>
      <c r="AD43" t="n">
        <v>1.01930905957665</v>
      </c>
      <c r="AE43" t="n">
        <v>1.026568177268618</v>
      </c>
      <c r="AG43" t="e">
        <v>#N/A</v>
      </c>
      <c r="AH43" t="n">
        <v>0.9999999760259547</v>
      </c>
      <c r="AI43" t="n">
        <v>0.8522938161894026</v>
      </c>
      <c r="AJ43" t="n">
        <v>1.019354979002226</v>
      </c>
      <c r="AK43" t="n">
        <v>1.02664642692662</v>
      </c>
      <c r="AM43" t="e">
        <v>#N/A</v>
      </c>
      <c r="AN43" t="n">
        <v>0.9999999760259547</v>
      </c>
      <c r="AO43" t="n">
        <v>0.9533084332930986</v>
      </c>
      <c r="AP43" t="n">
        <v>1.001229473260932</v>
      </c>
      <c r="AQ43" t="n">
        <v>1.003579358061787</v>
      </c>
      <c r="AS43" t="e">
        <v>#N/A</v>
      </c>
      <c r="AT43" t="n">
        <v>0.9999999760259547</v>
      </c>
      <c r="AU43" t="n">
        <v>0.8887475706179275</v>
      </c>
      <c r="AV43" t="n">
        <v>1.022410982480621</v>
      </c>
      <c r="AW43" t="n">
        <v>1.037170487247231</v>
      </c>
    </row>
    <row r="44">
      <c r="A44" t="inlineStr">
        <is>
          <t>m4.0_z0.00600_irv00_STANDARD_TDU9</t>
        </is>
      </c>
      <c r="I44" t="e">
        <v>#N/A</v>
      </c>
      <c r="J44" t="n">
        <v>0.9999999800160961</v>
      </c>
      <c r="K44" t="n">
        <v>0.9999617588693606</v>
      </c>
      <c r="L44" t="n">
        <v>1.000041145419015</v>
      </c>
      <c r="M44" t="n">
        <v>1.000073653392401</v>
      </c>
      <c r="O44" t="e">
        <v>#N/A</v>
      </c>
      <c r="P44" t="n">
        <v>0.9999999800160961</v>
      </c>
      <c r="Q44" t="n">
        <v>1.001100820888143</v>
      </c>
      <c r="R44" t="n">
        <v>0.9996238605713482</v>
      </c>
      <c r="S44" t="n">
        <v>0.999442001271785</v>
      </c>
      <c r="U44" t="e">
        <v>#N/A</v>
      </c>
      <c r="V44" t="n">
        <v>0.9999999800160961</v>
      </c>
      <c r="W44" t="n">
        <v>1.019660374063314</v>
      </c>
      <c r="X44" t="n">
        <v>1.002651999850563</v>
      </c>
      <c r="Y44" t="n">
        <v>1.008190188002406</v>
      </c>
      <c r="AA44" t="e">
        <v>#N/A</v>
      </c>
      <c r="AB44" t="n">
        <v>1.000000000273115</v>
      </c>
      <c r="AC44" t="n">
        <v>0.9190033362098855</v>
      </c>
      <c r="AD44" t="n">
        <v>1.020056215712932</v>
      </c>
      <c r="AE44" t="n">
        <v>1.030792516687355</v>
      </c>
      <c r="AG44" t="e">
        <v>#N/A</v>
      </c>
      <c r="AH44" t="n">
        <v>0.9999999800160961</v>
      </c>
      <c r="AI44" t="n">
        <v>0.9189579444127046</v>
      </c>
      <c r="AJ44" t="n">
        <v>1.020100484213745</v>
      </c>
      <c r="AK44" t="n">
        <v>1.030872427338743</v>
      </c>
      <c r="AM44" t="e">
        <v>#N/A</v>
      </c>
      <c r="AN44" t="n">
        <v>0.9999999800160961</v>
      </c>
      <c r="AO44" t="n">
        <v>0.9723249692815714</v>
      </c>
      <c r="AP44" t="n">
        <v>1.00139367393081</v>
      </c>
      <c r="AQ44" t="n">
        <v>1.002545257981819</v>
      </c>
      <c r="AS44" t="e">
        <v>#N/A</v>
      </c>
      <c r="AT44" t="n">
        <v>0.9999999800160961</v>
      </c>
      <c r="AU44" t="n">
        <v>0.9397063938906751</v>
      </c>
      <c r="AV44" t="n">
        <v>1.022974371385299</v>
      </c>
      <c r="AW44" t="n">
        <v>1.039679702160043</v>
      </c>
    </row>
    <row r="45">
      <c r="A45" t="inlineStr">
        <is>
          <t>m3.0_z0.02000_irv00_STANDARD_TDU14</t>
        </is>
      </c>
      <c r="I45" t="e">
        <v>#N/A</v>
      </c>
      <c r="J45" t="n">
        <v>0.9999999927459129</v>
      </c>
      <c r="K45" t="n">
        <v>0.9999882839168471</v>
      </c>
      <c r="L45" t="n">
        <v>1.000031006294257</v>
      </c>
      <c r="M45" t="n">
        <v>1.000056970187979</v>
      </c>
      <c r="O45" t="e">
        <v>#N/A</v>
      </c>
      <c r="P45" t="n">
        <v>0.9999999927459129</v>
      </c>
      <c r="Q45" t="n">
        <v>1.000595738269604</v>
      </c>
      <c r="R45" t="n">
        <v>0.9995441840346005</v>
      </c>
      <c r="S45" t="n">
        <v>0.9992495009983473</v>
      </c>
      <c r="U45" t="e">
        <v>#N/A</v>
      </c>
      <c r="V45" t="n">
        <v>0.9999999927459129</v>
      </c>
      <c r="W45" t="n">
        <v>1.011855797343116</v>
      </c>
      <c r="X45" t="n">
        <v>1.001619095108536</v>
      </c>
      <c r="Y45" t="n">
        <v>1.005567373333515</v>
      </c>
      <c r="AA45" t="e">
        <v>#N/A</v>
      </c>
      <c r="AB45" t="n">
        <v>1.000000000131006</v>
      </c>
      <c r="AC45" t="n">
        <v>0.9413115624909038</v>
      </c>
      <c r="AD45" t="n">
        <v>1.023802358620954</v>
      </c>
      <c r="AE45" t="n">
        <v>1.038477565544836</v>
      </c>
      <c r="AG45" t="e">
        <v>#N/A</v>
      </c>
      <c r="AH45" t="n">
        <v>0.9999999927459129</v>
      </c>
      <c r="AI45" t="n">
        <v>0.9412956772307595</v>
      </c>
      <c r="AJ45" t="n">
        <v>1.023836923971357</v>
      </c>
      <c r="AK45" t="n">
        <v>1.038541772889563</v>
      </c>
      <c r="AM45" t="e">
        <v>#N/A</v>
      </c>
      <c r="AN45" t="n">
        <v>0.9999999927459129</v>
      </c>
      <c r="AO45" t="n">
        <v>0.9706011517175791</v>
      </c>
      <c r="AP45" t="n">
        <v>1.001884860136632</v>
      </c>
      <c r="AQ45" t="n">
        <v>1.002053397671179</v>
      </c>
      <c r="AS45" t="e">
        <v>#N/A</v>
      </c>
      <c r="AT45" t="n">
        <v>0.9999999927459129</v>
      </c>
      <c r="AU45" t="n">
        <v>0.9542061397988412</v>
      </c>
      <c r="AV45" t="n">
        <v>1.025656987813886</v>
      </c>
      <c r="AW45" t="n">
        <v>1.044728319578544</v>
      </c>
    </row>
    <row r="46">
      <c r="A46" t="inlineStr">
        <is>
          <t>m3.0_z0.00100_irv00_STANDARD_TDU11</t>
        </is>
      </c>
      <c r="I46" t="e">
        <v>#N/A</v>
      </c>
      <c r="J46" t="n">
        <v>0.9999999366907564</v>
      </c>
      <c r="K46" t="n">
        <v>0.9999413055394933</v>
      </c>
      <c r="L46" t="n">
        <v>1.000041496655415</v>
      </c>
      <c r="M46" t="n">
        <v>1.000069334704661</v>
      </c>
      <c r="O46" t="e">
        <v>#N/A</v>
      </c>
      <c r="P46" t="n">
        <v>0.9999999366907564</v>
      </c>
      <c r="Q46" t="n">
        <v>1.001562634571949</v>
      </c>
      <c r="R46" t="n">
        <v>0.9996284038135147</v>
      </c>
      <c r="S46" t="n">
        <v>0.9995659439955781</v>
      </c>
      <c r="U46" t="e">
        <v>#N/A</v>
      </c>
      <c r="V46" t="n">
        <v>0.9999999366907564</v>
      </c>
      <c r="W46" t="n">
        <v>1.02673816180551</v>
      </c>
      <c r="X46" t="n">
        <v>1.002714007994648</v>
      </c>
      <c r="Y46" t="n">
        <v>1.010092258919062</v>
      </c>
      <c r="AA46" t="e">
        <v>#N/A</v>
      </c>
      <c r="AB46" t="n">
        <v>1.000000000657252</v>
      </c>
      <c r="AC46" t="n">
        <v>0.8884132006817265</v>
      </c>
      <c r="AD46" t="n">
        <v>1.019724678365555</v>
      </c>
      <c r="AE46" t="n">
        <v>1.026420892029782</v>
      </c>
      <c r="AG46" t="e">
        <v>#N/A</v>
      </c>
      <c r="AH46" t="n">
        <v>0.9999999366907564</v>
      </c>
      <c r="AI46" t="n">
        <v>0.8883449552100614</v>
      </c>
      <c r="AJ46" t="n">
        <v>1.019769132851137</v>
      </c>
      <c r="AK46" t="n">
        <v>1.026495204692644</v>
      </c>
      <c r="AM46" t="e">
        <v>#N/A</v>
      </c>
      <c r="AN46" t="n">
        <v>0.9999999366907564</v>
      </c>
      <c r="AO46" t="n">
        <v>0.9639677058357674</v>
      </c>
      <c r="AP46" t="n">
        <v>1.001242673812174</v>
      </c>
      <c r="AQ46" t="n">
        <v>1.004143613962757</v>
      </c>
      <c r="AS46" t="e">
        <v>#N/A</v>
      </c>
      <c r="AT46" t="n">
        <v>0.9999999366907564</v>
      </c>
      <c r="AU46" t="n">
        <v>0.9164275145783102</v>
      </c>
      <c r="AV46" t="n">
        <v>1.022695140786861</v>
      </c>
      <c r="AW46" t="n">
        <v>1.037275758435636</v>
      </c>
    </row>
  </sheetData>
  <pageMargins left="0.75" right="0.75" top="1" bottom="1" header="0.5" footer="0.5"/>
  <drawing r:id="rId1"/>
</worksheet>
</file>

<file path=xl/worksheets/sheet21.xml><?xml version="1.0" encoding="utf-8"?>
<worksheet xmlns:r="http://schemas.openxmlformats.org/officeDocument/2006/relationships" xmlns="http://schemas.openxmlformats.org/spreadsheetml/2006/main">
  <sheetPr>
    <outlinePr summaryBelow="1" summaryRight="1"/>
    <pageSetUpPr/>
  </sheetPr>
  <dimension ref="A1:AO46"/>
  <sheetViews>
    <sheetView workbookViewId="0">
      <selection activeCell="A1" sqref="A1"/>
    </sheetView>
  </sheetViews>
  <sheetFormatPr baseColWidth="8" defaultRowHeight="15"/>
  <sheetData>
    <row r="1">
      <c r="C1" t="inlineStr">
        <is>
          <t>Exponential L09</t>
        </is>
      </c>
      <c r="H1" t="inlineStr">
        <is>
          <t>Linear L09</t>
        </is>
      </c>
      <c r="M1" t="inlineStr">
        <is>
          <t>Linear L09 renormalised</t>
        </is>
      </c>
      <c r="R1" t="inlineStr">
        <is>
          <t>Dauphas L09</t>
        </is>
      </c>
      <c r="W1" t="inlineStr">
        <is>
          <t>Exponential AG89</t>
        </is>
      </c>
      <c r="AB1" t="inlineStr">
        <is>
          <t>Linear AG89</t>
        </is>
      </c>
      <c r="AG1" t="inlineStr">
        <is>
          <t>Linear AG89 renormalised</t>
        </is>
      </c>
      <c r="AL1" t="inlineStr">
        <is>
          <t>Dauphas AG89</t>
        </is>
      </c>
    </row>
    <row r="2">
      <c r="C2" t="inlineStr">
        <is>
          <t>Int. norm. 179Hf/177Hf = 0.731034</t>
        </is>
      </c>
      <c r="H2" t="inlineStr">
        <is>
          <t>Int. norm. 179Hf/177Hf = 0.731034</t>
        </is>
      </c>
      <c r="M2" t="inlineStr">
        <is>
          <t>Int. norm. 179Hf/177Hf = 0.732500</t>
        </is>
      </c>
      <c r="R2" t="inlineStr">
        <is>
          <t>Int. norm. 179Hf/177Hf = 0.731034</t>
        </is>
      </c>
      <c r="W2" t="inlineStr">
        <is>
          <t xml:space="preserve"> 179Hf/177Hf = 0.731707</t>
        </is>
      </c>
      <c r="AB2" t="inlineStr">
        <is>
          <t xml:space="preserve"> 179Hf/177Hf = 0.731707</t>
        </is>
      </c>
      <c r="AG2" t="inlineStr">
        <is>
          <t xml:space="preserve"> 179Hf/177Hf = 0.732500</t>
        </is>
      </c>
      <c r="AL2" t="inlineStr">
        <is>
          <t xml:space="preserve"> 179Hf/177Hf = 0.731707</t>
        </is>
      </c>
    </row>
    <row r="3">
      <c r="A3" t="inlineStr">
        <is>
          <t>Model name</t>
        </is>
      </c>
      <c r="C3" t="inlineStr">
        <is>
          <t>ε 174Hf</t>
        </is>
      </c>
      <c r="D3" t="inlineStr">
        <is>
          <t>ε 176Hf</t>
        </is>
      </c>
      <c r="E3" t="inlineStr">
        <is>
          <t>ε 178Hf</t>
        </is>
      </c>
      <c r="F3" t="inlineStr">
        <is>
          <t>ε 180Hf</t>
        </is>
      </c>
      <c r="H3" t="inlineStr">
        <is>
          <t>ε 174Hf</t>
        </is>
      </c>
      <c r="I3" t="inlineStr">
        <is>
          <t>ε 176Hf</t>
        </is>
      </c>
      <c r="J3" t="inlineStr">
        <is>
          <t>ε 178Hf</t>
        </is>
      </c>
      <c r="K3" t="inlineStr">
        <is>
          <t>ε 180Hf</t>
        </is>
      </c>
      <c r="M3" t="inlineStr">
        <is>
          <t>ε 174Hf</t>
        </is>
      </c>
      <c r="N3" t="inlineStr">
        <is>
          <t>ε 176Hf</t>
        </is>
      </c>
      <c r="O3" t="inlineStr">
        <is>
          <t>ε 178Hf</t>
        </is>
      </c>
      <c r="P3" t="inlineStr">
        <is>
          <t>ε 180Hf</t>
        </is>
      </c>
      <c r="R3" t="inlineStr">
        <is>
          <t>ε 174Hf</t>
        </is>
      </c>
      <c r="S3" t="inlineStr">
        <is>
          <t>ε 176Hf</t>
        </is>
      </c>
      <c r="T3" t="inlineStr">
        <is>
          <t>ε 178Hf</t>
        </is>
      </c>
      <c r="U3" t="inlineStr">
        <is>
          <t>ε 180Hf</t>
        </is>
      </c>
      <c r="W3" t="inlineStr">
        <is>
          <t>ε 174Hf</t>
        </is>
      </c>
      <c r="X3" t="inlineStr">
        <is>
          <t>ε 176Hf</t>
        </is>
      </c>
      <c r="Y3" t="inlineStr">
        <is>
          <t>ε 178Hf</t>
        </is>
      </c>
      <c r="Z3" t="inlineStr">
        <is>
          <t>ε 180Hf</t>
        </is>
      </c>
      <c r="AB3" t="inlineStr">
        <is>
          <t>ε 174Hf</t>
        </is>
      </c>
      <c r="AC3" t="inlineStr">
        <is>
          <t>ε 176Hf</t>
        </is>
      </c>
      <c r="AD3" t="inlineStr">
        <is>
          <t>ε 178Hf</t>
        </is>
      </c>
      <c r="AE3" t="inlineStr">
        <is>
          <t>ε 180Hf</t>
        </is>
      </c>
      <c r="AG3" t="inlineStr">
        <is>
          <t>ε 174Hf</t>
        </is>
      </c>
      <c r="AH3" t="inlineStr">
        <is>
          <t>ε 176Hf</t>
        </is>
      </c>
      <c r="AI3" t="inlineStr">
        <is>
          <t>ε 178Hf</t>
        </is>
      </c>
      <c r="AJ3" t="inlineStr">
        <is>
          <t>ε 180Hf</t>
        </is>
      </c>
      <c r="AL3" t="inlineStr">
        <is>
          <t>ε 174Hf</t>
        </is>
      </c>
      <c r="AM3" t="inlineStr">
        <is>
          <t>ε 176Hf</t>
        </is>
      </c>
      <c r="AN3" t="inlineStr">
        <is>
          <t>ε 178Hf</t>
        </is>
      </c>
      <c r="AO3" t="inlineStr">
        <is>
          <t>ε 180Hf</t>
        </is>
      </c>
    </row>
    <row r="4">
      <c r="A4" t="inlineStr">
        <is>
          <t>m3.0_z0.00800_irv00_STANDARD_TDU10</t>
        </is>
      </c>
      <c r="C4" t="e">
        <v>#N/A</v>
      </c>
      <c r="D4" t="n">
        <v>1.00000000577305</v>
      </c>
      <c r="E4" t="n">
        <v>0.2972455823835318</v>
      </c>
      <c r="F4" t="n">
        <v>0.3433771223382287</v>
      </c>
      <c r="H4" t="e">
        <v>#N/A</v>
      </c>
      <c r="I4" t="n">
        <v>1</v>
      </c>
      <c r="J4" t="n">
        <v>0.29725075719102</v>
      </c>
      <c r="K4" t="n">
        <v>0.343392399821885</v>
      </c>
      <c r="M4" t="e">
        <v>#N/A</v>
      </c>
      <c r="N4" t="n">
        <v>1</v>
      </c>
      <c r="O4" t="n">
        <v>0.2968495991836217</v>
      </c>
      <c r="P4" t="n">
        <v>0.3418207566770801</v>
      </c>
      <c r="R4" t="e">
        <v>#N/A</v>
      </c>
      <c r="S4" t="n">
        <v>1</v>
      </c>
      <c r="T4" t="n">
        <v>0.2978054278765205</v>
      </c>
      <c r="U4" t="n">
        <v>0.3428267403225564</v>
      </c>
      <c r="W4" t="e">
        <v>#N/A</v>
      </c>
      <c r="X4" t="n">
        <v>1.000000005764168</v>
      </c>
      <c r="Y4" t="n">
        <v>0.2947921165419309</v>
      </c>
      <c r="Z4" t="n">
        <v>0.3404207886159583</v>
      </c>
      <c r="AB4" t="e">
        <v>#N/A</v>
      </c>
      <c r="AC4" t="n">
        <v>1</v>
      </c>
      <c r="AD4" t="n">
        <v>0.2947971864842596</v>
      </c>
      <c r="AE4" t="n">
        <v>0.3404357217945569</v>
      </c>
      <c r="AG4" t="e">
        <v>#N/A</v>
      </c>
      <c r="AH4" t="n">
        <v>1</v>
      </c>
      <c r="AI4" t="n">
        <v>0.2945811091589646</v>
      </c>
      <c r="AJ4" t="n">
        <v>0.3395925903253292</v>
      </c>
      <c r="AL4" t="e">
        <v>#N/A</v>
      </c>
      <c r="AM4" t="n">
        <v>1</v>
      </c>
      <c r="AN4" t="n">
        <v>0.2953419511354113</v>
      </c>
      <c r="AO4" t="n">
        <v>0.3398754095365832</v>
      </c>
    </row>
    <row r="5">
      <c r="A5" t="inlineStr">
        <is>
          <t>m3.0_z0.01400_irv00_STANDARD_TDU13</t>
        </is>
      </c>
      <c r="C5" t="e">
        <v>#N/A</v>
      </c>
      <c r="D5" t="n">
        <v>1.000000003761325</v>
      </c>
      <c r="E5" t="n">
        <v>0.2786876281901662</v>
      </c>
      <c r="F5" t="n">
        <v>0.3386734163468574</v>
      </c>
      <c r="H5" t="e">
        <v>#N/A</v>
      </c>
      <c r="I5" t="n">
        <v>1</v>
      </c>
      <c r="J5" t="n">
        <v>0.2786923092174783</v>
      </c>
      <c r="K5" t="n">
        <v>0.3386879332624013</v>
      </c>
      <c r="M5" t="e">
        <v>#N/A</v>
      </c>
      <c r="N5" t="n">
        <v>1</v>
      </c>
      <c r="O5" t="n">
        <v>0.2783157379394354</v>
      </c>
      <c r="P5" t="n">
        <v>0.3371408842876046</v>
      </c>
      <c r="R5" t="e">
        <v>#N/A</v>
      </c>
      <c r="S5" t="n">
        <v>1</v>
      </c>
      <c r="T5" t="n">
        <v>0.2792113792822419</v>
      </c>
      <c r="U5" t="n">
        <v>0.3381384482505057</v>
      </c>
      <c r="W5" t="e">
        <v>#N/A</v>
      </c>
      <c r="X5" t="n">
        <v>1.000000003763546</v>
      </c>
      <c r="Y5" t="n">
        <v>0.2763033530484016</v>
      </c>
      <c r="Z5" t="n">
        <v>0.3355767189106018</v>
      </c>
      <c r="AB5" t="e">
        <v>#N/A</v>
      </c>
      <c r="AC5" t="n">
        <v>1</v>
      </c>
      <c r="AD5" t="n">
        <v>0.2763079311581815</v>
      </c>
      <c r="AE5" t="n">
        <v>0.3355908755686545</v>
      </c>
      <c r="AG5" t="e">
        <v>#N/A</v>
      </c>
      <c r="AH5" t="n">
        <v>1</v>
      </c>
      <c r="AI5" t="n">
        <v>0.2761050482892887</v>
      </c>
      <c r="AJ5" t="n">
        <v>0.3347614590132946</v>
      </c>
      <c r="AL5" t="e">
        <v>#N/A</v>
      </c>
      <c r="AM5" t="n">
        <v>1</v>
      </c>
      <c r="AN5" t="n">
        <v>0.2768168464463003</v>
      </c>
      <c r="AO5" t="n">
        <v>0.3350474268079979</v>
      </c>
    </row>
    <row r="6">
      <c r="A6" t="inlineStr">
        <is>
          <t>m4.0_z0.00800_irv00_STANDARD_TDU9</t>
        </is>
      </c>
      <c r="C6" t="e">
        <v>#N/A</v>
      </c>
      <c r="D6" t="n">
        <v>1.000000004063306</v>
      </c>
      <c r="E6" t="n">
        <v>0.2800620221887762</v>
      </c>
      <c r="F6" t="n">
        <v>0.3445935429269298</v>
      </c>
      <c r="H6" t="e">
        <v>#N/A</v>
      </c>
      <c r="I6" t="n">
        <v>1</v>
      </c>
      <c r="J6" t="n">
        <v>0.2800670053844139</v>
      </c>
      <c r="K6" t="n">
        <v>0.3446094632655197</v>
      </c>
      <c r="M6" t="e">
        <v>#N/A</v>
      </c>
      <c r="N6" t="n">
        <v>1</v>
      </c>
      <c r="O6" t="n">
        <v>0.2797018522293233</v>
      </c>
      <c r="P6" t="n">
        <v>0.343026251755615</v>
      </c>
      <c r="R6" t="e">
        <v>#N/A</v>
      </c>
      <c r="S6" t="n">
        <v>1</v>
      </c>
      <c r="T6" t="n">
        <v>0.2806260499446482</v>
      </c>
      <c r="U6" t="n">
        <v>0.3440244146330351</v>
      </c>
      <c r="W6" t="e">
        <v>#N/A</v>
      </c>
      <c r="X6" t="n">
        <v>1.000000004065527</v>
      </c>
      <c r="Y6" t="n">
        <v>0.2776929138414985</v>
      </c>
      <c r="Z6" t="n">
        <v>0.3414703756265958</v>
      </c>
      <c r="AB6" t="e">
        <v>#N/A</v>
      </c>
      <c r="AC6" t="n">
        <v>1</v>
      </c>
      <c r="AD6" t="n">
        <v>0.2776977891166597</v>
      </c>
      <c r="AE6" t="n">
        <v>0.3414859028418578</v>
      </c>
      <c r="AG6" t="e">
        <v>#N/A</v>
      </c>
      <c r="AH6" t="n">
        <v>1</v>
      </c>
      <c r="AI6" t="n">
        <v>0.2775009314371954</v>
      </c>
      <c r="AJ6" t="n">
        <v>0.3406370342582296</v>
      </c>
      <c r="AL6" t="e">
        <v>#N/A</v>
      </c>
      <c r="AM6" t="n">
        <v>1</v>
      </c>
      <c r="AN6" t="n">
        <v>0.2782459406615079</v>
      </c>
      <c r="AO6" t="n">
        <v>0.340907204937238</v>
      </c>
    </row>
    <row r="7">
      <c r="A7" t="inlineStr">
        <is>
          <t>m4.0_z0.01400_irv00_STANDARD_TDU8</t>
        </is>
      </c>
      <c r="C7" t="e">
        <v>#N/A</v>
      </c>
      <c r="D7" t="n">
        <v>1.000000003994472</v>
      </c>
      <c r="E7" t="n">
        <v>0.2596906061058668</v>
      </c>
      <c r="F7" t="n">
        <v>0.3330110340837855</v>
      </c>
      <c r="H7" t="e">
        <v>#N/A</v>
      </c>
      <c r="I7" t="n">
        <v>1</v>
      </c>
      <c r="J7" t="n">
        <v>0.2596948752071913</v>
      </c>
      <c r="K7" t="n">
        <v>0.3330250733803446</v>
      </c>
      <c r="M7" t="e">
        <v>#N/A</v>
      </c>
      <c r="N7" t="n">
        <v>1</v>
      </c>
      <c r="O7" t="n">
        <v>0.2593473637610983</v>
      </c>
      <c r="P7" t="n">
        <v>0.3315026774882841</v>
      </c>
      <c r="R7" t="e">
        <v>#N/A</v>
      </c>
      <c r="S7" t="n">
        <v>1</v>
      </c>
      <c r="T7" t="n">
        <v>0.2601891984992604</v>
      </c>
      <c r="U7" t="n">
        <v>0.3324802020439737</v>
      </c>
      <c r="W7" t="e">
        <v>#N/A</v>
      </c>
      <c r="X7" t="n">
        <v>1.000000004094392</v>
      </c>
      <c r="Y7" t="n">
        <v>0.257203292097774</v>
      </c>
      <c r="Z7" t="n">
        <v>0.3293918598146206</v>
      </c>
      <c r="AB7" t="e">
        <v>#N/A</v>
      </c>
      <c r="AC7" t="n">
        <v>1</v>
      </c>
      <c r="AD7" t="n">
        <v>0.2572074419186364</v>
      </c>
      <c r="AE7" t="n">
        <v>0.3294054387428081</v>
      </c>
      <c r="AG7" t="e">
        <v>#N/A</v>
      </c>
      <c r="AH7" t="n">
        <v>1</v>
      </c>
      <c r="AI7" t="n">
        <v>0.2570199645467509</v>
      </c>
      <c r="AJ7" t="n">
        <v>0.328590937964621</v>
      </c>
      <c r="AL7" t="e">
        <v>#N/A</v>
      </c>
      <c r="AM7" t="n">
        <v>1</v>
      </c>
      <c r="AN7" t="n">
        <v>0.2576889430972497</v>
      </c>
      <c r="AO7" t="n">
        <v>0.3288694897244846</v>
      </c>
    </row>
    <row r="8">
      <c r="A8" t="inlineStr">
        <is>
          <t>m3.0_z0.01000_irv00_STANDARD_TDU11</t>
        </is>
      </c>
      <c r="C8" t="e">
        <v>#N/A</v>
      </c>
      <c r="D8" t="n">
        <v>1.00000000408107</v>
      </c>
      <c r="E8" t="n">
        <v>0.2814006794071844</v>
      </c>
      <c r="F8" t="n">
        <v>0.3375090754698107</v>
      </c>
      <c r="H8" t="e">
        <v>#N/A</v>
      </c>
      <c r="I8" t="n">
        <v>1</v>
      </c>
      <c r="J8" t="n">
        <v>0.28140541496975</v>
      </c>
      <c r="K8" t="n">
        <v>0.3375235644582549</v>
      </c>
      <c r="M8" t="e">
        <v>#N/A</v>
      </c>
      <c r="N8" t="n">
        <v>1</v>
      </c>
      <c r="O8" t="n">
        <v>0.2810244911773403</v>
      </c>
      <c r="P8" t="n">
        <v>0.3359805205617891</v>
      </c>
      <c r="R8" t="e">
        <v>#N/A</v>
      </c>
      <c r="S8" t="n">
        <v>1</v>
      </c>
      <c r="T8" t="n">
        <v>0.2819273704227658</v>
      </c>
      <c r="U8" t="n">
        <v>0.3369724814286871</v>
      </c>
      <c r="W8" t="e">
        <v>#N/A</v>
      </c>
      <c r="X8" t="n">
        <v>1.00000000408107</v>
      </c>
      <c r="Y8" t="n">
        <v>0.2790715803580035</v>
      </c>
      <c r="Z8" t="n">
        <v>0.3345546781030606</v>
      </c>
      <c r="AB8" t="e">
        <v>#N/A</v>
      </c>
      <c r="AC8" t="n">
        <v>1</v>
      </c>
      <c r="AD8" t="n">
        <v>0.2790762180633161</v>
      </c>
      <c r="AE8" t="n">
        <v>0.3345688320836988</v>
      </c>
      <c r="AG8" t="e">
        <v>#N/A</v>
      </c>
      <c r="AH8" t="n">
        <v>1</v>
      </c>
      <c r="AI8" t="n">
        <v>0.278871028919133</v>
      </c>
      <c r="AJ8" t="n">
        <v>0.3337411881632573</v>
      </c>
      <c r="AL8" t="e">
        <v>#N/A</v>
      </c>
      <c r="AM8" t="n">
        <v>1</v>
      </c>
      <c r="AN8" t="n">
        <v>0.279588682882951</v>
      </c>
      <c r="AO8" t="n">
        <v>0.3340232186356244</v>
      </c>
    </row>
    <row r="9">
      <c r="A9" t="inlineStr">
        <is>
          <t>m3.0_z0.00200_irv00_STANDARD_TDU10</t>
        </is>
      </c>
      <c r="C9" t="e">
        <v>#N/A</v>
      </c>
      <c r="D9" t="n">
        <v>1.000000008346547</v>
      </c>
      <c r="E9" t="n">
        <v>0.3123158025886141</v>
      </c>
      <c r="F9" t="n">
        <v>0.3504742410331829</v>
      </c>
      <c r="H9" t="e">
        <v>#N/A</v>
      </c>
      <c r="I9" t="n">
        <v>1</v>
      </c>
      <c r="J9" t="n">
        <v>0.3123217943835236</v>
      </c>
      <c r="K9" t="n">
        <v>0.3504918580262189</v>
      </c>
      <c r="M9" t="e">
        <v>#N/A</v>
      </c>
      <c r="N9" t="n">
        <v>1</v>
      </c>
      <c r="O9" t="n">
        <v>0.3119199016008459</v>
      </c>
      <c r="P9" t="n">
        <v>0.3488698054365593</v>
      </c>
      <c r="R9" t="e">
        <v>#N/A</v>
      </c>
      <c r="S9" t="n">
        <v>1</v>
      </c>
      <c r="T9" t="n">
        <v>0.3129597872269667</v>
      </c>
      <c r="U9" t="n">
        <v>0.3498635224507081</v>
      </c>
      <c r="W9" t="e">
        <v>#N/A</v>
      </c>
      <c r="X9" t="n">
        <v>1.000000008328783</v>
      </c>
      <c r="Y9" t="n">
        <v>0.309772790767493</v>
      </c>
      <c r="Z9" t="n">
        <v>0.3475403451091985</v>
      </c>
      <c r="AB9" t="e">
        <v>#N/A</v>
      </c>
      <c r="AC9" t="n">
        <v>1</v>
      </c>
      <c r="AD9" t="n">
        <v>0.309778664228842</v>
      </c>
      <c r="AE9" t="n">
        <v>0.347557572592709</v>
      </c>
      <c r="AG9" t="e">
        <v>#N/A</v>
      </c>
      <c r="AH9" t="n">
        <v>1</v>
      </c>
      <c r="AI9" t="n">
        <v>0.3095620328586703</v>
      </c>
      <c r="AJ9" t="n">
        <v>0.3466872032218055</v>
      </c>
      <c r="AL9" t="e">
        <v>#N/A</v>
      </c>
      <c r="AM9" t="n">
        <v>1</v>
      </c>
      <c r="AN9" t="n">
        <v>0.3104053589961002</v>
      </c>
      <c r="AO9" t="n">
        <v>0.3469350413766248</v>
      </c>
    </row>
    <row r="10">
      <c r="A10" t="inlineStr">
        <is>
          <t>m4.0_z0.00200_irv00_STANDARD_TDU15</t>
        </is>
      </c>
      <c r="C10" t="e">
        <v>#N/A</v>
      </c>
      <c r="D10" t="n">
        <v>1.000000004756085</v>
      </c>
      <c r="E10" t="n">
        <v>0.3052604392439484</v>
      </c>
      <c r="F10" t="n">
        <v>0.3633015441129039</v>
      </c>
      <c r="H10" t="e">
        <v>#N/A</v>
      </c>
      <c r="I10" t="n">
        <v>1</v>
      </c>
      <c r="J10" t="n">
        <v>0.3052663287792725</v>
      </c>
      <c r="K10" t="n">
        <v>0.3633199372929862</v>
      </c>
      <c r="M10" t="e">
        <v>#N/A</v>
      </c>
      <c r="N10" t="n">
        <v>1</v>
      </c>
      <c r="O10" t="n">
        <v>0.3048784206481741</v>
      </c>
      <c r="P10" t="n">
        <v>0.3616489163678848</v>
      </c>
      <c r="R10" t="e">
        <v>#N/A</v>
      </c>
      <c r="S10" t="n">
        <v>1</v>
      </c>
      <c r="T10" t="n">
        <v>0.3059039299989958</v>
      </c>
      <c r="U10" t="n">
        <v>0.3626978828655949</v>
      </c>
      <c r="W10" t="e">
        <v>#N/A</v>
      </c>
      <c r="X10" t="n">
        <v>1.000000004753865</v>
      </c>
      <c r="Y10" t="n">
        <v>0.3027120834886432</v>
      </c>
      <c r="Z10" t="n">
        <v>0.3601131331376628</v>
      </c>
      <c r="AB10" t="e">
        <v>#N/A</v>
      </c>
      <c r="AC10" t="n">
        <v>1</v>
      </c>
      <c r="AD10" t="n">
        <v>0.3027178513210835</v>
      </c>
      <c r="AE10" t="n">
        <v>0.360131094896402</v>
      </c>
      <c r="AG10" t="e">
        <v>#N/A</v>
      </c>
      <c r="AH10" t="n">
        <v>1</v>
      </c>
      <c r="AI10" t="n">
        <v>0.3025086842494563</v>
      </c>
      <c r="AJ10" t="n">
        <v>0.3592348087649034</v>
      </c>
      <c r="AL10" t="e">
        <v>#N/A</v>
      </c>
      <c r="AM10" t="n">
        <v>1</v>
      </c>
      <c r="AN10" t="n">
        <v>0.3033435215672537</v>
      </c>
      <c r="AO10" t="n">
        <v>0.3595150738781515</v>
      </c>
    </row>
    <row r="11">
      <c r="A11" t="inlineStr">
        <is>
          <t>m4.0_z0.01000_irv00_STANDARD_TDU8</t>
        </is>
      </c>
      <c r="C11" t="e">
        <v>#N/A</v>
      </c>
      <c r="D11" t="n">
        <v>1.000000004103274</v>
      </c>
      <c r="E11" t="n">
        <v>0.2699148909290905</v>
      </c>
      <c r="F11" t="n">
        <v>0.334097930534405</v>
      </c>
      <c r="H11" t="e">
        <v>#N/A</v>
      </c>
      <c r="I11" t="n">
        <v>1</v>
      </c>
      <c r="J11" t="n">
        <v>0.2699195148337241</v>
      </c>
      <c r="K11" t="n">
        <v>0.3341127256912292</v>
      </c>
      <c r="M11" t="e">
        <v>#N/A</v>
      </c>
      <c r="N11" t="n">
        <v>1</v>
      </c>
      <c r="O11" t="n">
        <v>0.2695632557477616</v>
      </c>
      <c r="P11" t="n">
        <v>0.3325768825333121</v>
      </c>
      <c r="R11" t="e">
        <v>#N/A</v>
      </c>
      <c r="S11" t="n">
        <v>1</v>
      </c>
      <c r="T11" t="n">
        <v>0.2704462741623648</v>
      </c>
      <c r="U11" t="n">
        <v>0.3335429414572865</v>
      </c>
      <c r="W11" t="e">
        <v>#N/A</v>
      </c>
      <c r="X11" t="n">
        <v>1.000000004116597</v>
      </c>
      <c r="Y11" t="n">
        <v>0.2675869936274999</v>
      </c>
      <c r="Z11" t="n">
        <v>0.3309815604568556</v>
      </c>
      <c r="AB11" t="e">
        <v>#N/A</v>
      </c>
      <c r="AC11" t="n">
        <v>1</v>
      </c>
      <c r="AD11" t="n">
        <v>0.2675915125019735</v>
      </c>
      <c r="AE11" t="n">
        <v>0.3309959707422555</v>
      </c>
      <c r="AG11" t="e">
        <v>#N/A</v>
      </c>
      <c r="AH11" t="n">
        <v>1</v>
      </c>
      <c r="AI11" t="n">
        <v>0.267399448296864</v>
      </c>
      <c r="AJ11" t="n">
        <v>0.3301727894094374</v>
      </c>
      <c r="AL11" t="e">
        <v>#N/A</v>
      </c>
      <c r="AM11" t="n">
        <v>1</v>
      </c>
      <c r="AN11" t="n">
        <v>0.2681074790037465</v>
      </c>
      <c r="AO11" t="n">
        <v>0.3304330005241956</v>
      </c>
    </row>
    <row r="12">
      <c r="A12" t="inlineStr">
        <is>
          <t>m4.0_z0.00010_irv00_STANDARD_TDU25</t>
        </is>
      </c>
      <c r="C12" t="e">
        <v>#N/A</v>
      </c>
      <c r="D12" t="n">
        <v>1.000000002262524</v>
      </c>
      <c r="E12" t="n">
        <v>0.3252050888691294</v>
      </c>
      <c r="F12" t="n">
        <v>0.398386657454175</v>
      </c>
      <c r="H12" t="e">
        <v>#N/A</v>
      </c>
      <c r="I12" t="n">
        <v>1</v>
      </c>
      <c r="J12" t="n">
        <v>0.3252116800007309</v>
      </c>
      <c r="K12" t="n">
        <v>0.3984078117694869</v>
      </c>
      <c r="M12" t="e">
        <v>#N/A</v>
      </c>
      <c r="N12" t="n">
        <v>1</v>
      </c>
      <c r="O12" t="n">
        <v>0.3248037923965253</v>
      </c>
      <c r="P12" t="n">
        <v>0.3965974792453351</v>
      </c>
      <c r="R12" t="e">
        <v>#N/A</v>
      </c>
      <c r="S12" t="n">
        <v>1</v>
      </c>
      <c r="T12" t="n">
        <v>0.3259058921879848</v>
      </c>
      <c r="U12" t="n">
        <v>0.3977882675671415</v>
      </c>
      <c r="W12" t="e">
        <v>#N/A</v>
      </c>
      <c r="X12" t="n">
        <v>1.000000002266965</v>
      </c>
      <c r="Y12" t="n">
        <v>0.3225336680667823</v>
      </c>
      <c r="Z12" t="n">
        <v>0.3949246306245158</v>
      </c>
      <c r="AB12" t="e">
        <v>#N/A</v>
      </c>
      <c r="AC12" t="n">
        <v>1</v>
      </c>
      <c r="AD12" t="n">
        <v>0.3225401282006188</v>
      </c>
      <c r="AE12" t="n">
        <v>0.3949453075712538</v>
      </c>
      <c r="AG12" t="e">
        <v>#N/A</v>
      </c>
      <c r="AH12" t="n">
        <v>1</v>
      </c>
      <c r="AI12" t="n">
        <v>0.3223201710683329</v>
      </c>
      <c r="AJ12" t="n">
        <v>0.3939740698564161</v>
      </c>
      <c r="AL12" t="e">
        <v>#N/A</v>
      </c>
      <c r="AM12" t="n">
        <v>1</v>
      </c>
      <c r="AN12" t="n">
        <v>0.3232218002728796</v>
      </c>
      <c r="AO12" t="n">
        <v>0.3943308525779254</v>
      </c>
    </row>
    <row r="13">
      <c r="A13" t="inlineStr">
        <is>
          <t>m4.0_z0.00300_irv00_STANDARD_TDU12</t>
        </is>
      </c>
      <c r="C13" t="e">
        <v>#N/A</v>
      </c>
      <c r="D13" t="n">
        <v>1.00000000448075</v>
      </c>
      <c r="E13" t="n">
        <v>0.2990847034989308</v>
      </c>
      <c r="F13" t="n">
        <v>0.3547783761059797</v>
      </c>
      <c r="H13" t="e">
        <v>#N/A</v>
      </c>
      <c r="I13" t="n">
        <v>1</v>
      </c>
      <c r="J13" t="n">
        <v>0.2990903616154115</v>
      </c>
      <c r="K13" t="n">
        <v>0.354795961228366</v>
      </c>
      <c r="M13" t="e">
        <v>#N/A</v>
      </c>
      <c r="N13" t="n">
        <v>1</v>
      </c>
      <c r="O13" t="n">
        <v>0.2987077362722501</v>
      </c>
      <c r="P13" t="n">
        <v>0.3531608743617046</v>
      </c>
      <c r="R13" t="e">
        <v>#N/A</v>
      </c>
      <c r="S13" t="n">
        <v>1</v>
      </c>
      <c r="T13" t="n">
        <v>0.2997078509482909</v>
      </c>
      <c r="U13" t="n">
        <v>0.3541792608552971</v>
      </c>
      <c r="W13" t="e">
        <v>#N/A</v>
      </c>
      <c r="X13" t="n">
        <v>1.000000004474089</v>
      </c>
      <c r="Y13" t="n">
        <v>0.2965907319762984</v>
      </c>
      <c r="Z13" t="n">
        <v>0.351670024560935</v>
      </c>
      <c r="AB13" t="e">
        <v>#N/A</v>
      </c>
      <c r="AC13" t="n">
        <v>1</v>
      </c>
      <c r="AD13" t="n">
        <v>0.2965962727610151</v>
      </c>
      <c r="AE13" t="n">
        <v>0.351687196189934</v>
      </c>
      <c r="AG13" t="e">
        <v>#N/A</v>
      </c>
      <c r="AH13" t="n">
        <v>1</v>
      </c>
      <c r="AI13" t="n">
        <v>0.2963899718351769</v>
      </c>
      <c r="AJ13" t="n">
        <v>0.3508101981738567</v>
      </c>
      <c r="AL13" t="e">
        <v>#N/A</v>
      </c>
      <c r="AM13" t="n">
        <v>1</v>
      </c>
      <c r="AN13" t="n">
        <v>0.2972022031233444</v>
      </c>
      <c r="AO13" t="n">
        <v>0.3510766302162537</v>
      </c>
    </row>
    <row r="14">
      <c r="A14" t="inlineStr">
        <is>
          <t>m3.0_z0.00010_irv00_STANDARD_TDU16</t>
        </is>
      </c>
      <c r="C14" t="e">
        <v>#N/A</v>
      </c>
      <c r="D14" t="n">
        <v>1.00000000358591</v>
      </c>
      <c r="E14" t="n">
        <v>0.325191358692134</v>
      </c>
      <c r="F14" t="n">
        <v>0.3994230741311</v>
      </c>
      <c r="H14" t="e">
        <v>#N/A</v>
      </c>
      <c r="I14" t="n">
        <v>1</v>
      </c>
      <c r="J14" t="n">
        <v>0.3251979133297285</v>
      </c>
      <c r="K14" t="n">
        <v>0.3994441179431368</v>
      </c>
      <c r="M14" t="e">
        <v>#N/A</v>
      </c>
      <c r="N14" t="n">
        <v>1</v>
      </c>
      <c r="O14" t="n">
        <v>0.3247883335241985</v>
      </c>
      <c r="P14" t="n">
        <v>0.397631544392698</v>
      </c>
      <c r="R14" t="e">
        <v>#N/A</v>
      </c>
      <c r="S14" t="n">
        <v>1</v>
      </c>
      <c r="T14" t="n">
        <v>0.3258872086148509</v>
      </c>
      <c r="U14" t="n">
        <v>0.3988300381171893</v>
      </c>
      <c r="W14" t="e">
        <v>#N/A</v>
      </c>
      <c r="X14" t="n">
        <v>1.000000003577028</v>
      </c>
      <c r="Y14" t="n">
        <v>0.322551959976991</v>
      </c>
      <c r="Z14" t="n">
        <v>0.3959950097875975</v>
      </c>
      <c r="AB14" t="e">
        <v>#N/A</v>
      </c>
      <c r="AC14" t="n">
        <v>1</v>
      </c>
      <c r="AD14" t="n">
        <v>0.3225583866296996</v>
      </c>
      <c r="AE14" t="n">
        <v>0.3960155882830667</v>
      </c>
      <c r="AG14" t="e">
        <v>#N/A</v>
      </c>
      <c r="AH14" t="n">
        <v>1</v>
      </c>
      <c r="AI14" t="n">
        <v>0.3223375405871259</v>
      </c>
      <c r="AJ14" t="n">
        <v>0.3950430273486111</v>
      </c>
      <c r="AL14" t="e">
        <v>#N/A</v>
      </c>
      <c r="AM14" t="n">
        <v>1</v>
      </c>
      <c r="AN14" t="n">
        <v>0.3232354972930579</v>
      </c>
      <c r="AO14" t="n">
        <v>0.3954063715064277</v>
      </c>
    </row>
    <row r="15">
      <c r="A15" t="inlineStr">
        <is>
          <t>m3.0_z0.00300_irv00_STANDARD_TDU9</t>
        </is>
      </c>
      <c r="C15" t="e">
        <v>#N/A</v>
      </c>
      <c r="D15" t="n">
        <v>1.000000008000157</v>
      </c>
      <c r="E15" t="n">
        <v>0.3313890298750621</v>
      </c>
      <c r="F15" t="n">
        <v>0.3706856793450619</v>
      </c>
      <c r="H15" t="e">
        <v>#N/A</v>
      </c>
      <c r="I15" t="n">
        <v>1</v>
      </c>
      <c r="J15" t="n">
        <v>0.331395584236504</v>
      </c>
      <c r="K15" t="n">
        <v>0.3707048109904177</v>
      </c>
      <c r="M15" t="e">
        <v>#N/A</v>
      </c>
      <c r="N15" t="n">
        <v>1</v>
      </c>
      <c r="O15" t="n">
        <v>0.3309692907910266</v>
      </c>
      <c r="P15" t="n">
        <v>0.369002426714574</v>
      </c>
      <c r="R15" t="e">
        <v>#N/A</v>
      </c>
      <c r="S15" t="n">
        <v>1</v>
      </c>
      <c r="T15" t="n">
        <v>0.3320729086162207</v>
      </c>
      <c r="U15" t="n">
        <v>0.3700776402726655</v>
      </c>
      <c r="W15" t="e">
        <v>#N/A</v>
      </c>
      <c r="X15" t="n">
        <v>1.000000007980173</v>
      </c>
      <c r="Y15" t="n">
        <v>0.3286676680791523</v>
      </c>
      <c r="Z15" t="n">
        <v>0.3675550909454373</v>
      </c>
      <c r="AB15" t="e">
        <v>#N/A</v>
      </c>
      <c r="AC15" t="n">
        <v>1</v>
      </c>
      <c r="AD15" t="n">
        <v>0.3286740930173305</v>
      </c>
      <c r="AE15" t="n">
        <v>0.3675738003220646</v>
      </c>
      <c r="AG15" t="e">
        <v>#N/A</v>
      </c>
      <c r="AH15" t="n">
        <v>1</v>
      </c>
      <c r="AI15" t="n">
        <v>0.3284443201582902</v>
      </c>
      <c r="AJ15" t="n">
        <v>0.3666603271623595</v>
      </c>
      <c r="AL15" t="e">
        <v>#N/A</v>
      </c>
      <c r="AM15" t="n">
        <v>1</v>
      </c>
      <c r="AN15" t="n">
        <v>0.3293393635829067</v>
      </c>
      <c r="AO15" t="n">
        <v>0.3669520884903609</v>
      </c>
    </row>
    <row r="16">
      <c r="A16" t="inlineStr">
        <is>
          <t>m4.0_z0.00030_irv00_STANDARD_TDU19</t>
        </is>
      </c>
      <c r="C16" t="e">
        <v>#N/A</v>
      </c>
      <c r="D16" t="n">
        <v>0.650731364260082</v>
      </c>
      <c r="E16" t="n">
        <v>0.8288628723462921</v>
      </c>
      <c r="F16" t="n">
        <v>1.000000037154614</v>
      </c>
      <c r="H16" t="e">
        <v>#N/A</v>
      </c>
      <c r="I16" t="n">
        <v>0.6506562636996517</v>
      </c>
      <c r="J16" t="n">
        <v>0.8287954749065823</v>
      </c>
      <c r="K16" t="n">
        <v>1</v>
      </c>
      <c r="M16" t="e">
        <v>#N/A</v>
      </c>
      <c r="N16" t="n">
        <v>0.6529258526073647</v>
      </c>
      <c r="O16" t="n">
        <v>0.8315183785450251</v>
      </c>
      <c r="P16" t="n">
        <v>1</v>
      </c>
      <c r="R16" t="e">
        <v>#N/A</v>
      </c>
      <c r="S16" t="n">
        <v>0.6497081707976233</v>
      </c>
      <c r="T16" t="n">
        <v>0.8318135563701377</v>
      </c>
      <c r="U16" t="n">
        <v>1</v>
      </c>
      <c r="W16" t="e">
        <v>#N/A</v>
      </c>
      <c r="X16" t="n">
        <v>0.6599593526845915</v>
      </c>
      <c r="Y16" t="n">
        <v>0.8292568164969261</v>
      </c>
      <c r="Z16" t="n">
        <v>1.000000037774118</v>
      </c>
      <c r="AB16" t="e">
        <v>#N/A</v>
      </c>
      <c r="AC16" t="n">
        <v>0.65988338953403</v>
      </c>
      <c r="AD16" t="n">
        <v>0.8291898686368084</v>
      </c>
      <c r="AE16" t="n">
        <v>1</v>
      </c>
      <c r="AG16" t="e">
        <v>#N/A</v>
      </c>
      <c r="AH16" t="n">
        <v>0.6611346251727959</v>
      </c>
      <c r="AI16" t="n">
        <v>0.8306583916187035</v>
      </c>
      <c r="AJ16" t="n">
        <v>1</v>
      </c>
      <c r="AL16" t="e">
        <v>#N/A</v>
      </c>
      <c r="AM16" t="n">
        <v>0.6589645099398427</v>
      </c>
      <c r="AN16" t="n">
        <v>0.8321916358680653</v>
      </c>
      <c r="AO16" t="n">
        <v>1</v>
      </c>
    </row>
    <row r="17">
      <c r="A17" t="inlineStr">
        <is>
          <t>m3.0_z0.00600_irv00_STANDARD_TDU9</t>
        </is>
      </c>
      <c r="C17" t="e">
        <v>#N/A</v>
      </c>
      <c r="D17" t="n">
        <v>1.000000007884694</v>
      </c>
      <c r="E17" t="n">
        <v>0.316286718902159</v>
      </c>
      <c r="F17" t="n">
        <v>0.3488580166921551</v>
      </c>
      <c r="H17" t="e">
        <v>#N/A</v>
      </c>
      <c r="I17" t="n">
        <v>1</v>
      </c>
      <c r="J17" t="n">
        <v>0.316292591252391</v>
      </c>
      <c r="K17" t="n">
        <v>0.3488747628908422</v>
      </c>
      <c r="M17" t="e">
        <v>#N/A</v>
      </c>
      <c r="N17" t="n">
        <v>1</v>
      </c>
      <c r="O17" t="n">
        <v>0.3158744114891313</v>
      </c>
      <c r="P17" t="n">
        <v>0.3472680370786986</v>
      </c>
      <c r="R17" t="e">
        <v>#N/A</v>
      </c>
      <c r="S17" t="n">
        <v>1</v>
      </c>
      <c r="T17" t="n">
        <v>0.3169071958080854</v>
      </c>
      <c r="U17" t="n">
        <v>0.3482716406921746</v>
      </c>
      <c r="W17" t="e">
        <v>#N/A</v>
      </c>
      <c r="X17" t="n">
        <v>1.00000000786693</v>
      </c>
      <c r="Y17" t="n">
        <v>0.3136774190637404</v>
      </c>
      <c r="Z17" t="n">
        <v>0.3459056210086686</v>
      </c>
      <c r="AB17" t="e">
        <v>#N/A</v>
      </c>
      <c r="AC17" t="n">
        <v>1</v>
      </c>
      <c r="AD17" t="n">
        <v>0.3136831738529938</v>
      </c>
      <c r="AE17" t="n">
        <v>0.3459219947924666</v>
      </c>
      <c r="AG17" t="e">
        <v>#N/A</v>
      </c>
      <c r="AH17" t="n">
        <v>1</v>
      </c>
      <c r="AI17" t="n">
        <v>0.3134578672431819</v>
      </c>
      <c r="AJ17" t="n">
        <v>0.3450599181619692</v>
      </c>
      <c r="AL17" t="e">
        <v>#N/A</v>
      </c>
      <c r="AM17" t="n">
        <v>1</v>
      </c>
      <c r="AN17" t="n">
        <v>0.3142868197231778</v>
      </c>
      <c r="AO17" t="n">
        <v>0.3453244608618221</v>
      </c>
    </row>
    <row r="18">
      <c r="A18" t="inlineStr">
        <is>
          <t>m4.0_z0.00100_irv00_STANDARD_TDU15</t>
        </is>
      </c>
      <c r="C18" t="e">
        <v>#N/A</v>
      </c>
      <c r="D18" t="n">
        <v>1.000000004902635</v>
      </c>
      <c r="E18" t="n">
        <v>0.3093388285346776</v>
      </c>
      <c r="F18" t="n">
        <v>0.3660883582501384</v>
      </c>
      <c r="H18" t="e">
        <v>#N/A</v>
      </c>
      <c r="I18" t="n">
        <v>1</v>
      </c>
      <c r="J18" t="n">
        <v>0.309344829204216</v>
      </c>
      <c r="K18" t="n">
        <v>0.3661069761579933</v>
      </c>
      <c r="M18" t="e">
        <v>#N/A</v>
      </c>
      <c r="N18" t="n">
        <v>1</v>
      </c>
      <c r="O18" t="n">
        <v>0.308951315512093</v>
      </c>
      <c r="P18" t="n">
        <v>0.3644247090053473</v>
      </c>
      <c r="R18" t="e">
        <v>#N/A</v>
      </c>
      <c r="S18" t="n">
        <v>1</v>
      </c>
      <c r="T18" t="n">
        <v>0.3099897443896453</v>
      </c>
      <c r="U18" t="n">
        <v>0.3654846047456086</v>
      </c>
      <c r="W18" t="e">
        <v>#N/A</v>
      </c>
      <c r="X18" t="n">
        <v>1.000000004895973</v>
      </c>
      <c r="Y18" t="n">
        <v>0.3067503727427479</v>
      </c>
      <c r="Z18" t="n">
        <v>0.3628745664929767</v>
      </c>
      <c r="AB18" t="e">
        <v>#N/A</v>
      </c>
      <c r="AC18" t="n">
        <v>1</v>
      </c>
      <c r="AD18" t="n">
        <v>0.3067562494483344</v>
      </c>
      <c r="AE18" t="n">
        <v>0.362892748451392</v>
      </c>
      <c r="AG18" t="e">
        <v>#N/A</v>
      </c>
      <c r="AH18" t="n">
        <v>1</v>
      </c>
      <c r="AI18" t="n">
        <v>0.3065440687750453</v>
      </c>
      <c r="AJ18" t="n">
        <v>0.3619904217650626</v>
      </c>
      <c r="AL18" t="e">
        <v>#N/A</v>
      </c>
      <c r="AM18" t="n">
        <v>1</v>
      </c>
      <c r="AN18" t="n">
        <v>0.3073890959489375</v>
      </c>
      <c r="AO18" t="n">
        <v>0.3622763519476356</v>
      </c>
    </row>
    <row r="19">
      <c r="A19" t="inlineStr">
        <is>
          <t>m4.0_z0.02000_irv00_STANDARD_TDU8</t>
        </is>
      </c>
      <c r="C19" t="e">
        <v>#N/A</v>
      </c>
      <c r="D19" t="n">
        <v>1.000000003676949</v>
      </c>
      <c r="E19" t="n">
        <v>0.2514448610746456</v>
      </c>
      <c r="F19" t="n">
        <v>0.3281425697188034</v>
      </c>
      <c r="H19" t="e">
        <v>#N/A</v>
      </c>
      <c r="I19" t="n">
        <v>1</v>
      </c>
      <c r="J19" t="n">
        <v>0.2514489500688343</v>
      </c>
      <c r="K19" t="n">
        <v>0.3281562924483271</v>
      </c>
      <c r="M19" t="e">
        <v>#N/A</v>
      </c>
      <c r="N19" t="n">
        <v>1</v>
      </c>
      <c r="O19" t="n">
        <v>0.2511139753345918</v>
      </c>
      <c r="P19" t="n">
        <v>0.3266537088864918</v>
      </c>
      <c r="R19" t="e">
        <v>#N/A</v>
      </c>
      <c r="S19" t="n">
        <v>1</v>
      </c>
      <c r="T19" t="n">
        <v>0.2519320046651723</v>
      </c>
      <c r="U19" t="n">
        <v>0.3276122581516642</v>
      </c>
      <c r="W19" t="e">
        <v>#N/A</v>
      </c>
      <c r="X19" t="n">
        <v>1.000000003803514</v>
      </c>
      <c r="Y19" t="n">
        <v>0.2490418194556199</v>
      </c>
      <c r="Z19" t="n">
        <v>0.3245132319418254</v>
      </c>
      <c r="AB19" t="e">
        <v>#N/A</v>
      </c>
      <c r="AC19" t="n">
        <v>1</v>
      </c>
      <c r="AD19" t="n">
        <v>0.2490457912632838</v>
      </c>
      <c r="AE19" t="n">
        <v>0.3245264883094479</v>
      </c>
      <c r="AG19" t="e">
        <v>#N/A</v>
      </c>
      <c r="AH19" t="n">
        <v>1</v>
      </c>
      <c r="AI19" t="n">
        <v>0.248864988385728</v>
      </c>
      <c r="AJ19" t="n">
        <v>0.3237228125206828</v>
      </c>
      <c r="AL19" t="e">
        <v>#N/A</v>
      </c>
      <c r="AM19" t="n">
        <v>1</v>
      </c>
      <c r="AN19" t="n">
        <v>0.2495158950082794</v>
      </c>
      <c r="AO19" t="n">
        <v>0.3239919008648705</v>
      </c>
    </row>
    <row r="20">
      <c r="A20" t="inlineStr">
        <is>
          <t>m3.0_z0.00030_irv00_STANDARD_TDU13</t>
        </is>
      </c>
      <c r="C20" t="e">
        <v>#N/A</v>
      </c>
      <c r="D20" t="n">
        <v>0.6902529967955928</v>
      </c>
      <c r="E20" t="n">
        <v>0.8562667022715686</v>
      </c>
      <c r="F20" t="n">
        <v>1.000000168382975</v>
      </c>
      <c r="H20" t="e">
        <v>#N/A</v>
      </c>
      <c r="I20" t="n">
        <v>0.6901707376044476</v>
      </c>
      <c r="J20" t="n">
        <v>0.85619525757973</v>
      </c>
      <c r="K20" t="n">
        <v>1</v>
      </c>
      <c r="M20" t="e">
        <v>#N/A</v>
      </c>
      <c r="N20" t="n">
        <v>0.6926286390881643</v>
      </c>
      <c r="O20" t="n">
        <v>0.8590217563635059</v>
      </c>
      <c r="P20" t="n">
        <v>1</v>
      </c>
      <c r="R20" t="e">
        <v>#N/A</v>
      </c>
      <c r="S20" t="n">
        <v>0.689306782763127</v>
      </c>
      <c r="T20" t="n">
        <v>0.8593509519585469</v>
      </c>
      <c r="U20" t="n">
        <v>1</v>
      </c>
      <c r="W20" t="e">
        <v>#N/A</v>
      </c>
      <c r="X20" t="n">
        <v>0.6987246740686182</v>
      </c>
      <c r="Y20" t="n">
        <v>0.856570851106575</v>
      </c>
      <c r="Z20" t="n">
        <v>1.000000169437687</v>
      </c>
      <c r="AB20" t="e">
        <v>#N/A</v>
      </c>
      <c r="AC20" t="n">
        <v>0.6986416413656215</v>
      </c>
      <c r="AD20" t="n">
        <v>0.8564998591424896</v>
      </c>
      <c r="AE20" t="n">
        <v>1</v>
      </c>
      <c r="AG20" t="e">
        <v>#N/A</v>
      </c>
      <c r="AH20" t="n">
        <v>0.699992510835864</v>
      </c>
      <c r="AI20" t="n">
        <v>0.8580242187013614</v>
      </c>
      <c r="AJ20" t="n">
        <v>1</v>
      </c>
      <c r="AL20" t="e">
        <v>#N/A</v>
      </c>
      <c r="AM20" t="n">
        <v>0.6978046401682992</v>
      </c>
      <c r="AN20" t="n">
        <v>0.8596393566644677</v>
      </c>
      <c r="AO20" t="n">
        <v>1</v>
      </c>
    </row>
    <row r="21">
      <c r="A21" t="inlineStr">
        <is>
          <t>m4.0_z0.00600_irv00_STANDARD_TDU9</t>
        </is>
      </c>
      <c r="C21" t="e">
        <v>#N/A</v>
      </c>
      <c r="D21" t="n">
        <v>1.000000004196533</v>
      </c>
      <c r="E21" t="n">
        <v>0.288026090899951</v>
      </c>
      <c r="F21" t="n">
        <v>0.3497423296772162</v>
      </c>
      <c r="H21" t="e">
        <v>#N/A</v>
      </c>
      <c r="I21" t="n">
        <v>1</v>
      </c>
      <c r="J21" t="n">
        <v>0.2880313762903229</v>
      </c>
      <c r="K21" t="n">
        <v>0.3497590812495059</v>
      </c>
      <c r="M21" t="e">
        <v>#N/A</v>
      </c>
      <c r="N21" t="n">
        <v>1</v>
      </c>
      <c r="O21" t="n">
        <v>0.2876600643790596</v>
      </c>
      <c r="P21" t="n">
        <v>0.3481495688937568</v>
      </c>
      <c r="R21" t="e">
        <v>#N/A</v>
      </c>
      <c r="S21" t="n">
        <v>1</v>
      </c>
      <c r="T21" t="n">
        <v>0.288618027065195</v>
      </c>
      <c r="U21" t="n">
        <v>0.3491579296563176</v>
      </c>
      <c r="W21" t="e">
        <v>#N/A</v>
      </c>
      <c r="X21" t="n">
        <v>1.000000004196533</v>
      </c>
      <c r="Y21" t="n">
        <v>0.2856539818885118</v>
      </c>
      <c r="Z21" t="n">
        <v>0.3466904469351384</v>
      </c>
      <c r="AB21" t="e">
        <v>#N/A</v>
      </c>
      <c r="AC21" t="n">
        <v>1</v>
      </c>
      <c r="AD21" t="n">
        <v>0.2856591586924769</v>
      </c>
      <c r="AE21" t="n">
        <v>0.3467068080678934</v>
      </c>
      <c r="AG21" t="e">
        <v>#N/A</v>
      </c>
      <c r="AH21" t="n">
        <v>1</v>
      </c>
      <c r="AI21" t="n">
        <v>0.2854589787716443</v>
      </c>
      <c r="AJ21" t="n">
        <v>0.3458434947871163</v>
      </c>
      <c r="AL21" t="e">
        <v>#N/A</v>
      </c>
      <c r="AM21" t="n">
        <v>1</v>
      </c>
      <c r="AN21" t="n">
        <v>0.2862350013516548</v>
      </c>
      <c r="AO21" t="n">
        <v>0.3461116082219575</v>
      </c>
    </row>
    <row r="22">
      <c r="A22" t="inlineStr">
        <is>
          <t>m3.0_z0.02000_irv00_STANDARD_TDU14</t>
        </is>
      </c>
      <c r="C22" t="e">
        <v>#N/A</v>
      </c>
      <c r="D22" t="n">
        <v>1.000000003896773</v>
      </c>
      <c r="E22" t="n">
        <v>0.2734745021881757</v>
      </c>
      <c r="F22" t="n">
        <v>0.3223322895062886</v>
      </c>
      <c r="H22" t="e">
        <v>#N/A</v>
      </c>
      <c r="I22" t="n">
        <v>1</v>
      </c>
      <c r="J22" t="n">
        <v>0.2734790674908608</v>
      </c>
      <c r="K22" t="n">
        <v>0.3223461014844528</v>
      </c>
      <c r="M22" t="e">
        <v>#N/A</v>
      </c>
      <c r="N22" t="n">
        <v>1</v>
      </c>
      <c r="O22" t="n">
        <v>0.2731102918784996</v>
      </c>
      <c r="P22" t="n">
        <v>0.3208606540935807</v>
      </c>
      <c r="R22" t="e">
        <v>#N/A</v>
      </c>
      <c r="S22" t="n">
        <v>1</v>
      </c>
      <c r="T22" t="n">
        <v>0.2739910653631698</v>
      </c>
      <c r="U22" t="n">
        <v>0.3217855747738548</v>
      </c>
      <c r="W22" t="e">
        <v>#N/A</v>
      </c>
      <c r="X22" t="n">
        <v>1.000000003938961</v>
      </c>
      <c r="Y22" t="n">
        <v>0.2709694417957209</v>
      </c>
      <c r="Z22" t="n">
        <v>0.3191809432379067</v>
      </c>
      <c r="AB22" t="e">
        <v>#N/A</v>
      </c>
      <c r="AC22" t="n">
        <v>1</v>
      </c>
      <c r="AD22" t="n">
        <v>0.2709738931529675</v>
      </c>
      <c r="AE22" t="n">
        <v>0.3191943618613447</v>
      </c>
      <c r="AG22" t="e">
        <v>#N/A</v>
      </c>
      <c r="AH22" t="n">
        <v>1</v>
      </c>
      <c r="AI22" t="n">
        <v>0.2707751222331032</v>
      </c>
      <c r="AJ22" t="n">
        <v>0.3183986811954908</v>
      </c>
      <c r="AL22" t="e">
        <v>#N/A</v>
      </c>
      <c r="AM22" t="n">
        <v>1</v>
      </c>
      <c r="AN22" t="n">
        <v>0.2714742782244269</v>
      </c>
      <c r="AO22" t="n">
        <v>0.3186416457610016</v>
      </c>
    </row>
    <row r="23">
      <c r="A23" t="inlineStr">
        <is>
          <t>m3.0_z0.00100_irv00_STANDARD_TDU11</t>
        </is>
      </c>
      <c r="C23" t="e">
        <v>#N/A</v>
      </c>
      <c r="D23" t="n">
        <v>1.000000009547808</v>
      </c>
      <c r="E23" t="n">
        <v>0.3464941763287044</v>
      </c>
      <c r="F23" t="n">
        <v>0.3841669569837336</v>
      </c>
      <c r="H23" t="e">
        <v>#N/A</v>
      </c>
      <c r="I23" t="n">
        <v>1</v>
      </c>
      <c r="J23" t="n">
        <v>0.3465012526121095</v>
      </c>
      <c r="K23" t="n">
        <v>0.3841874576789232</v>
      </c>
      <c r="M23" t="e">
        <v>#N/A</v>
      </c>
      <c r="N23" t="n">
        <v>1</v>
      </c>
      <c r="O23" t="n">
        <v>0.3460588225152997</v>
      </c>
      <c r="P23" t="n">
        <v>0.3824283888588303</v>
      </c>
      <c r="R23" t="e">
        <v>#N/A</v>
      </c>
      <c r="S23" t="n">
        <v>1</v>
      </c>
      <c r="T23" t="n">
        <v>0.3472187412671513</v>
      </c>
      <c r="U23" t="n">
        <v>0.3835522050095988</v>
      </c>
      <c r="W23" t="e">
        <v>#N/A</v>
      </c>
      <c r="X23" t="n">
        <v>1.000000009525603</v>
      </c>
      <c r="Y23" t="n">
        <v>0.343620269147582</v>
      </c>
      <c r="Z23" t="n">
        <v>0.3808979636699128</v>
      </c>
      <c r="AB23" t="e">
        <v>#N/A</v>
      </c>
      <c r="AC23" t="n">
        <v>1</v>
      </c>
      <c r="AD23" t="n">
        <v>0.3436272048892073</v>
      </c>
      <c r="AE23" t="n">
        <v>0.3809180089910633</v>
      </c>
      <c r="AG23" t="e">
        <v>#N/A</v>
      </c>
      <c r="AH23" t="n">
        <v>1</v>
      </c>
      <c r="AI23" t="n">
        <v>0.3433887111653704</v>
      </c>
      <c r="AJ23" t="n">
        <v>0.3799741475853921</v>
      </c>
      <c r="AL23" t="e">
        <v>#N/A</v>
      </c>
      <c r="AM23" t="n">
        <v>1</v>
      </c>
      <c r="AN23" t="n">
        <v>0.3443317589712444</v>
      </c>
      <c r="AO23" t="n">
        <v>0.3802881327790503</v>
      </c>
    </row>
    <row r="25">
      <c r="H25" t="inlineStr">
        <is>
          <t>Above/Exponential L09</t>
        </is>
      </c>
      <c r="M25" t="inlineStr">
        <is>
          <t>Above/Exponential L09</t>
        </is>
      </c>
      <c r="R25" t="inlineStr">
        <is>
          <t>Above/Exponential L09</t>
        </is>
      </c>
      <c r="W25" t="inlineStr">
        <is>
          <t>Above/Exponential L09</t>
        </is>
      </c>
      <c r="AB25" t="inlineStr">
        <is>
          <t>Above/Exponential L09</t>
        </is>
      </c>
      <c r="AG25" t="inlineStr">
        <is>
          <t>Above/Exponential L09</t>
        </is>
      </c>
      <c r="AL25" t="inlineStr">
        <is>
          <t>Above/Exponential L09</t>
        </is>
      </c>
    </row>
    <row r="26">
      <c r="A26" t="inlineStr">
        <is>
          <t>Model name</t>
        </is>
      </c>
      <c r="H26" t="inlineStr">
        <is>
          <t>174Hf</t>
        </is>
      </c>
      <c r="I26" t="inlineStr">
        <is>
          <t>176Hf</t>
        </is>
      </c>
      <c r="J26" t="inlineStr">
        <is>
          <t>178Hf</t>
        </is>
      </c>
      <c r="K26" t="inlineStr">
        <is>
          <t>180Hf</t>
        </is>
      </c>
      <c r="M26" t="inlineStr">
        <is>
          <t>174Hf</t>
        </is>
      </c>
      <c r="N26" t="inlineStr">
        <is>
          <t>176Hf</t>
        </is>
      </c>
      <c r="O26" t="inlineStr">
        <is>
          <t>178Hf</t>
        </is>
      </c>
      <c r="P26" t="inlineStr">
        <is>
          <t>180Hf</t>
        </is>
      </c>
      <c r="R26" t="inlineStr">
        <is>
          <t>174Hf</t>
        </is>
      </c>
      <c r="S26" t="inlineStr">
        <is>
          <t>176Hf</t>
        </is>
      </c>
      <c r="T26" t="inlineStr">
        <is>
          <t>178Hf</t>
        </is>
      </c>
      <c r="U26" t="inlineStr">
        <is>
          <t>180Hf</t>
        </is>
      </c>
      <c r="W26" t="inlineStr">
        <is>
          <t>174Hf</t>
        </is>
      </c>
      <c r="X26" t="inlineStr">
        <is>
          <t>176Hf</t>
        </is>
      </c>
      <c r="Y26" t="inlineStr">
        <is>
          <t>178Hf</t>
        </is>
      </c>
      <c r="Z26" t="inlineStr">
        <is>
          <t>180Hf</t>
        </is>
      </c>
      <c r="AB26" t="inlineStr">
        <is>
          <t>174Hf</t>
        </is>
      </c>
      <c r="AC26" t="inlineStr">
        <is>
          <t>176Hf</t>
        </is>
      </c>
      <c r="AD26" t="inlineStr">
        <is>
          <t>178Hf</t>
        </is>
      </c>
      <c r="AE26" t="inlineStr">
        <is>
          <t>180Hf</t>
        </is>
      </c>
      <c r="AG26" t="inlineStr">
        <is>
          <t>174Hf</t>
        </is>
      </c>
      <c r="AH26" t="inlineStr">
        <is>
          <t>176Hf</t>
        </is>
      </c>
      <c r="AI26" t="inlineStr">
        <is>
          <t>178Hf</t>
        </is>
      </c>
      <c r="AJ26" t="inlineStr">
        <is>
          <t>180Hf</t>
        </is>
      </c>
      <c r="AL26" t="inlineStr">
        <is>
          <t>174Hf</t>
        </is>
      </c>
      <c r="AM26" t="inlineStr">
        <is>
          <t>176Hf</t>
        </is>
      </c>
      <c r="AN26" t="inlineStr">
        <is>
          <t>178Hf</t>
        </is>
      </c>
      <c r="AO26" t="inlineStr">
        <is>
          <t>180Hf</t>
        </is>
      </c>
    </row>
    <row r="27">
      <c r="A27" t="inlineStr">
        <is>
          <t>m3.0_z0.00800_irv00_STANDARD_TDU10</t>
        </is>
      </c>
      <c r="H27" t="e">
        <v>#N/A</v>
      </c>
      <c r="I27" t="n">
        <v>0.9999999942269504</v>
      </c>
      <c r="J27" t="n">
        <v>1.000017409198975</v>
      </c>
      <c r="K27" t="n">
        <v>1.000044491850687</v>
      </c>
      <c r="M27" t="e">
        <v>#N/A</v>
      </c>
      <c r="N27" t="n">
        <v>0.9999999942269504</v>
      </c>
      <c r="O27" t="n">
        <v>0.9986678247772941</v>
      </c>
      <c r="P27" t="n">
        <v>0.9954674742145005</v>
      </c>
      <c r="R27" t="e">
        <v>#N/A</v>
      </c>
      <c r="S27" t="n">
        <v>0.9999999942269504</v>
      </c>
      <c r="T27" t="n">
        <v>1.001883444283677</v>
      </c>
      <c r="U27" t="n">
        <v>0.9983971500141756</v>
      </c>
      <c r="W27" t="e">
        <v>#N/A</v>
      </c>
      <c r="X27" t="n">
        <v>0.9999999999911182</v>
      </c>
      <c r="Y27" t="n">
        <v>0.9917459972931231</v>
      </c>
      <c r="Z27" t="n">
        <v>0.9913904173285067</v>
      </c>
      <c r="AB27" t="e">
        <v>#N/A</v>
      </c>
      <c r="AC27" t="n">
        <v>0.9999999942269504</v>
      </c>
      <c r="AD27" t="n">
        <v>0.9917630537024665</v>
      </c>
      <c r="AE27" t="n">
        <v>0.9914339064768138</v>
      </c>
      <c r="AG27" t="e">
        <v>#N/A</v>
      </c>
      <c r="AH27" t="n">
        <v>0.9999999942269504</v>
      </c>
      <c r="AI27" t="n">
        <v>0.9910361217038061</v>
      </c>
      <c r="AJ27" t="n">
        <v>0.9889784969157855</v>
      </c>
      <c r="AL27" t="e">
        <v>#N/A</v>
      </c>
      <c r="AM27" t="n">
        <v>0.9999999942269504</v>
      </c>
      <c r="AN27" t="n">
        <v>0.9935957626927343</v>
      </c>
      <c r="AO27" t="n">
        <v>0.9898021371435566</v>
      </c>
    </row>
    <row r="28">
      <c r="A28" t="inlineStr">
        <is>
          <t>m3.0_z0.01400_irv00_STANDARD_TDU13</t>
        </is>
      </c>
      <c r="H28" t="e">
        <v>#N/A</v>
      </c>
      <c r="I28" t="n">
        <v>0.9999999962386745</v>
      </c>
      <c r="J28" t="n">
        <v>1.00001679668144</v>
      </c>
      <c r="K28" t="n">
        <v>1.000042864053815</v>
      </c>
      <c r="M28" t="e">
        <v>#N/A</v>
      </c>
      <c r="N28" t="n">
        <v>0.9999999962386745</v>
      </c>
      <c r="O28" t="n">
        <v>0.9986655659845903</v>
      </c>
      <c r="P28" t="n">
        <v>0.9954748970976711</v>
      </c>
      <c r="R28" t="e">
        <v>#N/A</v>
      </c>
      <c r="S28" t="n">
        <v>0.9999999962386745</v>
      </c>
      <c r="T28" t="n">
        <v>1.001879348198831</v>
      </c>
      <c r="U28" t="n">
        <v>0.998420401275889</v>
      </c>
      <c r="W28" t="e">
        <v>#N/A</v>
      </c>
      <c r="X28" t="n">
        <v>1.00000000000222</v>
      </c>
      <c r="Y28" t="n">
        <v>0.9914446322671429</v>
      </c>
      <c r="Z28" t="n">
        <v>0.9908563905910935</v>
      </c>
      <c r="AB28" t="e">
        <v>#N/A</v>
      </c>
      <c r="AC28" t="n">
        <v>0.9999999962386745</v>
      </c>
      <c r="AD28" t="n">
        <v>0.9914610596550741</v>
      </c>
      <c r="AE28" t="n">
        <v>0.9908981909136738</v>
      </c>
      <c r="AG28" t="e">
        <v>#N/A</v>
      </c>
      <c r="AH28" t="n">
        <v>0.9999999962386745</v>
      </c>
      <c r="AI28" t="n">
        <v>0.9907330658427533</v>
      </c>
      <c r="AJ28" t="n">
        <v>0.9884491750909782</v>
      </c>
      <c r="AL28" t="e">
        <v>#N/A</v>
      </c>
      <c r="AM28" t="n">
        <v>0.9999999962386745</v>
      </c>
      <c r="AN28" t="n">
        <v>0.993287173327302</v>
      </c>
      <c r="AO28" t="n">
        <v>0.9892935513570219</v>
      </c>
    </row>
    <row r="29">
      <c r="A29" t="inlineStr">
        <is>
          <t>m4.0_z0.00800_irv00_STANDARD_TDU9</t>
        </is>
      </c>
      <c r="H29" t="e">
        <v>#N/A</v>
      </c>
      <c r="I29" t="n">
        <v>0.9999999959366939</v>
      </c>
      <c r="J29" t="n">
        <v>1.000017793185948</v>
      </c>
      <c r="K29" t="n">
        <v>1.00004620033926</v>
      </c>
      <c r="M29" t="e">
        <v>#N/A</v>
      </c>
      <c r="N29" t="n">
        <v>0.9999999959366939</v>
      </c>
      <c r="O29" t="n">
        <v>0.9987139635833591</v>
      </c>
      <c r="P29" t="n">
        <v>0.9954517686025035</v>
      </c>
      <c r="R29" t="e">
        <v>#N/A</v>
      </c>
      <c r="S29" t="n">
        <v>0.9999999959366939</v>
      </c>
      <c r="T29" t="n">
        <v>1.002013938739226</v>
      </c>
      <c r="U29" t="n">
        <v>0.9983484069693802</v>
      </c>
      <c r="W29" t="e">
        <v>#N/A</v>
      </c>
      <c r="X29" t="n">
        <v>1.00000000000222</v>
      </c>
      <c r="Y29" t="n">
        <v>0.9915407725447303</v>
      </c>
      <c r="Z29" t="n">
        <v>0.9909366633111977</v>
      </c>
      <c r="AB29" t="e">
        <v>#N/A</v>
      </c>
      <c r="AC29" t="n">
        <v>0.9999999959366939</v>
      </c>
      <c r="AD29" t="n">
        <v>0.9915581803857614</v>
      </c>
      <c r="AE29" t="n">
        <v>0.9909817228184947</v>
      </c>
      <c r="AG29" t="e">
        <v>#N/A</v>
      </c>
      <c r="AH29" t="n">
        <v>0.9999999959366939</v>
      </c>
      <c r="AI29" t="n">
        <v>0.9908552729443106</v>
      </c>
      <c r="AJ29" t="n">
        <v>0.9885183319597514</v>
      </c>
      <c r="AL29" t="e">
        <v>#N/A</v>
      </c>
      <c r="AM29" t="n">
        <v>0.9999999959366939</v>
      </c>
      <c r="AN29" t="n">
        <v>0.9935154309282099</v>
      </c>
      <c r="AO29" t="n">
        <v>0.9893023590680762</v>
      </c>
    </row>
    <row r="30">
      <c r="A30" t="inlineStr">
        <is>
          <t>m4.0_z0.01400_irv00_STANDARD_TDU8</t>
        </is>
      </c>
      <c r="H30" t="e">
        <v>#N/A</v>
      </c>
      <c r="I30" t="n">
        <v>0.9999999960055277</v>
      </c>
      <c r="J30" t="n">
        <v>1.00001643918272</v>
      </c>
      <c r="K30" t="n">
        <v>1.000042158652784</v>
      </c>
      <c r="M30" t="e">
        <v>#N/A</v>
      </c>
      <c r="N30" t="n">
        <v>0.9999999960055277</v>
      </c>
      <c r="O30" t="n">
        <v>0.9986782643010638</v>
      </c>
      <c r="P30" t="n">
        <v>0.9954705506991642</v>
      </c>
      <c r="R30" t="e">
        <v>#N/A</v>
      </c>
      <c r="S30" t="n">
        <v>0.9999999960055277</v>
      </c>
      <c r="T30" t="n">
        <v>1.001919947744241</v>
      </c>
      <c r="U30" t="n">
        <v>0.9984059626094002</v>
      </c>
      <c r="W30" t="e">
        <v>#N/A</v>
      </c>
      <c r="X30" t="n">
        <v>1.00000000009992</v>
      </c>
      <c r="Y30" t="n">
        <v>0.9904220100781052</v>
      </c>
      <c r="Z30" t="n">
        <v>0.9891319689177196</v>
      </c>
      <c r="AB30" t="e">
        <v>#N/A</v>
      </c>
      <c r="AC30" t="n">
        <v>0.9999999960055277</v>
      </c>
      <c r="AD30" t="n">
        <v>0.9904379899432401</v>
      </c>
      <c r="AE30" t="n">
        <v>0.9891727451287088</v>
      </c>
      <c r="AG30" t="e">
        <v>#N/A</v>
      </c>
      <c r="AH30" t="n">
        <v>0.9999999960055277</v>
      </c>
      <c r="AI30" t="n">
        <v>0.9897160640534405</v>
      </c>
      <c r="AJ30" t="n">
        <v>0.9867268778906215</v>
      </c>
      <c r="AL30" t="e">
        <v>#N/A</v>
      </c>
      <c r="AM30" t="n">
        <v>0.9999999960055277</v>
      </c>
      <c r="AN30" t="n">
        <v>0.9922921239291915</v>
      </c>
      <c r="AO30" t="n">
        <v>0.9875633419454236</v>
      </c>
    </row>
    <row r="31">
      <c r="A31" t="inlineStr">
        <is>
          <t>m3.0_z0.01000_irv00_STANDARD_TDU11</t>
        </is>
      </c>
      <c r="H31" t="e">
        <v>#N/A</v>
      </c>
      <c r="I31" t="n">
        <v>0.9999999959189303</v>
      </c>
      <c r="J31" t="n">
        <v>1.000016828539915</v>
      </c>
      <c r="K31" t="n">
        <v>1.000042929181753</v>
      </c>
      <c r="M31" t="e">
        <v>#N/A</v>
      </c>
      <c r="N31" t="n">
        <v>0.9999999959189303</v>
      </c>
      <c r="O31" t="n">
        <v>0.9986631580611796</v>
      </c>
      <c r="P31" t="n">
        <v>0.9954710702048714</v>
      </c>
      <c r="R31" t="e">
        <v>#N/A</v>
      </c>
      <c r="S31" t="n">
        <v>0.9999999959189303</v>
      </c>
      <c r="T31" t="n">
        <v>1.001871676417736</v>
      </c>
      <c r="U31" t="n">
        <v>0.9984101344819345</v>
      </c>
      <c r="W31" t="e">
        <v>#N/A</v>
      </c>
      <c r="X31" t="n">
        <v>1</v>
      </c>
      <c r="Y31" t="n">
        <v>0.9917231932272249</v>
      </c>
      <c r="Z31" t="n">
        <v>0.9912464654094484</v>
      </c>
      <c r="AB31" t="e">
        <v>#N/A</v>
      </c>
      <c r="AC31" t="n">
        <v>0.9999999959189303</v>
      </c>
      <c r="AD31" t="n">
        <v>0.9917396740165478</v>
      </c>
      <c r="AE31" t="n">
        <v>0.9912884020021712</v>
      </c>
      <c r="AG31" t="e">
        <v>#N/A</v>
      </c>
      <c r="AH31" t="n">
        <v>0.9999999959189303</v>
      </c>
      <c r="AI31" t="n">
        <v>0.9910105032675097</v>
      </c>
      <c r="AJ31" t="n">
        <v>0.9888361896600601</v>
      </c>
      <c r="AL31" t="e">
        <v>#N/A</v>
      </c>
      <c r="AM31" t="n">
        <v>0.9999999959189303</v>
      </c>
      <c r="AN31" t="n">
        <v>0.9935607954890137</v>
      </c>
      <c r="AO31" t="n">
        <v>0.9896718130339637</v>
      </c>
    </row>
    <row r="32">
      <c r="A32" t="inlineStr">
        <is>
          <t>m3.0_z0.00200_irv00_STANDARD_TDU10</t>
        </is>
      </c>
      <c r="H32" t="e">
        <v>#N/A</v>
      </c>
      <c r="I32" t="n">
        <v>0.9999999916534535</v>
      </c>
      <c r="J32" t="n">
        <v>1.000019185051988</v>
      </c>
      <c r="K32" t="n">
        <v>1.000050266156463</v>
      </c>
      <c r="M32" t="e">
        <v>#N/A</v>
      </c>
      <c r="N32" t="n">
        <v>0.9999999916534535</v>
      </c>
      <c r="O32" t="n">
        <v>0.9987323696576133</v>
      </c>
      <c r="P32" t="n">
        <v>0.9954221012309097</v>
      </c>
      <c r="R32" t="e">
        <v>#N/A</v>
      </c>
      <c r="S32" t="n">
        <v>0.9999999916534535</v>
      </c>
      <c r="T32" t="n">
        <v>1.002061966231023</v>
      </c>
      <c r="U32" t="n">
        <v>0.9982574508737804</v>
      </c>
      <c r="W32" t="e">
        <v>#N/A</v>
      </c>
      <c r="X32" t="n">
        <v>0.9999999999822364</v>
      </c>
      <c r="Y32" t="n">
        <v>0.9918575627616549</v>
      </c>
      <c r="Z32" t="n">
        <v>0.9916287830017538</v>
      </c>
      <c r="AB32" t="e">
        <v>#N/A</v>
      </c>
      <c r="AC32" t="n">
        <v>0.9999999916534535</v>
      </c>
      <c r="AD32" t="n">
        <v>0.9918763689229196</v>
      </c>
      <c r="AE32" t="n">
        <v>0.9916779377797476</v>
      </c>
      <c r="AG32" t="e">
        <v>#N/A</v>
      </c>
      <c r="AH32" t="n">
        <v>0.9999999916534535</v>
      </c>
      <c r="AI32" t="n">
        <v>0.9911827396913017</v>
      </c>
      <c r="AJ32" t="n">
        <v>0.9891945330983145</v>
      </c>
      <c r="AL32" t="e">
        <v>#N/A</v>
      </c>
      <c r="AM32" t="n">
        <v>0.9999999916534535</v>
      </c>
      <c r="AN32" t="n">
        <v>0.993882974935372</v>
      </c>
      <c r="AO32" t="n">
        <v>0.9899016839408092</v>
      </c>
    </row>
    <row r="33">
      <c r="A33" t="inlineStr">
        <is>
          <t>m4.0_z0.00200_irv00_STANDARD_TDU15</t>
        </is>
      </c>
      <c r="H33" t="e">
        <v>#N/A</v>
      </c>
      <c r="I33" t="n">
        <v>0.9999999952439147</v>
      </c>
      <c r="J33" t="n">
        <v>1.000019293477198</v>
      </c>
      <c r="K33" t="n">
        <v>1.000050627861016</v>
      </c>
      <c r="M33" t="e">
        <v>#N/A</v>
      </c>
      <c r="N33" t="n">
        <v>0.9999999952439147</v>
      </c>
      <c r="O33" t="n">
        <v>0.9987485486271312</v>
      </c>
      <c r="P33" t="n">
        <v>0.9954510852711774</v>
      </c>
      <c r="R33" t="e">
        <v>#N/A</v>
      </c>
      <c r="S33" t="n">
        <v>0.9999999952439147</v>
      </c>
      <c r="T33" t="n">
        <v>1.002108005729931</v>
      </c>
      <c r="U33" t="n">
        <v>0.9983384016470862</v>
      </c>
      <c r="W33" t="e">
        <v>#N/A</v>
      </c>
      <c r="X33" t="n">
        <v>0.9999999999977796</v>
      </c>
      <c r="Y33" t="n">
        <v>0.99165186369509</v>
      </c>
      <c r="Z33" t="n">
        <v>0.991223789089511</v>
      </c>
      <c r="AB33" t="e">
        <v>#N/A</v>
      </c>
      <c r="AC33" t="n">
        <v>0.9999999952439147</v>
      </c>
      <c r="AD33" t="n">
        <v>0.9916707584868769</v>
      </c>
      <c r="AE33" t="n">
        <v>0.9912732294484369</v>
      </c>
      <c r="AG33" t="e">
        <v>#N/A</v>
      </c>
      <c r="AH33" t="n">
        <v>0.9999999952439147</v>
      </c>
      <c r="AI33" t="n">
        <v>0.9909855499084403</v>
      </c>
      <c r="AJ33" t="n">
        <v>0.988806171033678</v>
      </c>
      <c r="AL33" t="e">
        <v>#N/A</v>
      </c>
      <c r="AM33" t="n">
        <v>0.9999999952439147</v>
      </c>
      <c r="AN33" t="n">
        <v>0.9937203861678164</v>
      </c>
      <c r="AO33" t="n">
        <v>0.9895776104007538</v>
      </c>
    </row>
    <row r="34">
      <c r="A34" t="inlineStr">
        <is>
          <t>m4.0_z0.01000_irv00_STANDARD_TDU8</t>
        </is>
      </c>
      <c r="H34" t="e">
        <v>#N/A</v>
      </c>
      <c r="I34" t="n">
        <v>0.9999999958967258</v>
      </c>
      <c r="J34" t="n">
        <v>1.000017130972721</v>
      </c>
      <c r="K34" t="n">
        <v>1.000044283892452</v>
      </c>
      <c r="M34" t="e">
        <v>#N/A</v>
      </c>
      <c r="N34" t="n">
        <v>0.9999999958967258</v>
      </c>
      <c r="O34" t="n">
        <v>0.9986972368211382</v>
      </c>
      <c r="P34" t="n">
        <v>0.9954472989441752</v>
      </c>
      <c r="R34" t="e">
        <v>#N/A</v>
      </c>
      <c r="S34" t="n">
        <v>0.9999999958967258</v>
      </c>
      <c r="T34" t="n">
        <v>1.001968706622466</v>
      </c>
      <c r="U34" t="n">
        <v>0.998338843116356</v>
      </c>
      <c r="W34" t="e">
        <v>#N/A</v>
      </c>
      <c r="X34" t="n">
        <v>1.000000000013323</v>
      </c>
      <c r="Y34" t="n">
        <v>0.9913754395188145</v>
      </c>
      <c r="Z34" t="n">
        <v>0.9906722856003189</v>
      </c>
      <c r="AB34" t="e">
        <v>#N/A</v>
      </c>
      <c r="AC34" t="n">
        <v>0.9999999958967258</v>
      </c>
      <c r="AD34" t="n">
        <v>0.9913921813682841</v>
      </c>
      <c r="AE34" t="n">
        <v>0.9907154175208817</v>
      </c>
      <c r="AG34" t="e">
        <v>#N/A</v>
      </c>
      <c r="AH34" t="n">
        <v>0.9999999958967258</v>
      </c>
      <c r="AI34" t="n">
        <v>0.9906806081592313</v>
      </c>
      <c r="AJ34" t="n">
        <v>0.9882515251779946</v>
      </c>
      <c r="AL34" t="e">
        <v>#N/A</v>
      </c>
      <c r="AM34" t="n">
        <v>0.9999999958967258</v>
      </c>
      <c r="AN34" t="n">
        <v>0.9933037709808357</v>
      </c>
      <c r="AO34" t="n">
        <v>0.9890303720099459</v>
      </c>
    </row>
    <row r="35">
      <c r="A35" t="inlineStr">
        <is>
          <t>m4.0_z0.00010_irv00_STANDARD_TDU25</t>
        </is>
      </c>
      <c r="H35" t="e">
        <v>#N/A</v>
      </c>
      <c r="I35" t="n">
        <v>0.9999999977374756</v>
      </c>
      <c r="J35" t="n">
        <v>1.000020267615198</v>
      </c>
      <c r="K35" t="n">
        <v>1.000053099959339</v>
      </c>
      <c r="M35" t="e">
        <v>#N/A</v>
      </c>
      <c r="N35" t="n">
        <v>0.9999999977374756</v>
      </c>
      <c r="O35" t="n">
        <v>0.9987660203165961</v>
      </c>
      <c r="P35" t="n">
        <v>0.9955089404342169</v>
      </c>
      <c r="R35" t="e">
        <v>#N/A</v>
      </c>
      <c r="S35" t="n">
        <v>0.9999999977374756</v>
      </c>
      <c r="T35" t="n">
        <v>1.00215495803369</v>
      </c>
      <c r="U35" t="n">
        <v>0.9984979670482506</v>
      </c>
      <c r="W35" t="e">
        <v>#N/A</v>
      </c>
      <c r="X35" t="n">
        <v>1.000000000004441</v>
      </c>
      <c r="Y35" t="n">
        <v>0.9917854274309278</v>
      </c>
      <c r="Z35" t="n">
        <v>0.9913098825854693</v>
      </c>
      <c r="AB35" t="e">
        <v>#N/A</v>
      </c>
      <c r="AC35" t="n">
        <v>0.9999999977374756</v>
      </c>
      <c r="AD35" t="n">
        <v>0.9918052922302731</v>
      </c>
      <c r="AE35" t="n">
        <v>0.9913617842903862</v>
      </c>
      <c r="AG35" t="e">
        <v>#N/A</v>
      </c>
      <c r="AH35" t="n">
        <v>0.9999999977374756</v>
      </c>
      <c r="AI35" t="n">
        <v>0.9911289278687845</v>
      </c>
      <c r="AJ35" t="n">
        <v>0.9889238569736325</v>
      </c>
      <c r="AL35" t="e">
        <v>#N/A</v>
      </c>
      <c r="AM35" t="n">
        <v>0.9999999977374756</v>
      </c>
      <c r="AN35" t="n">
        <v>0.9939014220129628</v>
      </c>
      <c r="AO35" t="n">
        <v>0.9898194259261403</v>
      </c>
    </row>
    <row r="36">
      <c r="A36" t="inlineStr">
        <is>
          <t>m4.0_z0.00300_irv00_STANDARD_TDU12</t>
        </is>
      </c>
      <c r="H36" t="e">
        <v>#N/A</v>
      </c>
      <c r="I36" t="n">
        <v>0.99999999551925</v>
      </c>
      <c r="J36" t="n">
        <v>1.000018918107193</v>
      </c>
      <c r="K36" t="n">
        <v>1.00004956650002</v>
      </c>
      <c r="M36" t="e">
        <v>#N/A</v>
      </c>
      <c r="N36" t="n">
        <v>0.99999999551925</v>
      </c>
      <c r="O36" t="n">
        <v>0.9987395971031929</v>
      </c>
      <c r="P36" t="n">
        <v>0.9954408107900242</v>
      </c>
      <c r="R36" t="e">
        <v>#N/A</v>
      </c>
      <c r="S36" t="n">
        <v>0.99999999551925</v>
      </c>
      <c r="T36" t="n">
        <v>1.002083514944329</v>
      </c>
      <c r="U36" t="n">
        <v>0.9983112971617423</v>
      </c>
      <c r="W36" t="e">
        <v>#N/A</v>
      </c>
      <c r="X36" t="n">
        <v>0.9999999999933387</v>
      </c>
      <c r="Y36" t="n">
        <v>0.9916613203769502</v>
      </c>
      <c r="Z36" t="n">
        <v>0.991238610483644</v>
      </c>
      <c r="AB36" t="e">
        <v>#N/A</v>
      </c>
      <c r="AC36" t="n">
        <v>0.99999999551925</v>
      </c>
      <c r="AD36" t="n">
        <v>0.9916798461813526</v>
      </c>
      <c r="AE36" t="n">
        <v>0.9912870114859472</v>
      </c>
      <c r="AG36" t="e">
        <v>#N/A</v>
      </c>
      <c r="AH36" t="n">
        <v>0.99999999551925</v>
      </c>
      <c r="AI36" t="n">
        <v>0.9909900719353789</v>
      </c>
      <c r="AJ36" t="n">
        <v>0.9888150513126606</v>
      </c>
      <c r="AL36" t="e">
        <v>#N/A</v>
      </c>
      <c r="AM36" t="n">
        <v>0.99999999551925</v>
      </c>
      <c r="AN36" t="n">
        <v>0.9937057952026187</v>
      </c>
      <c r="AO36" t="n">
        <v>0.9895660329404623</v>
      </c>
    </row>
    <row r="37">
      <c r="A37" t="inlineStr">
        <is>
          <t>m3.0_z0.00010_irv00_STANDARD_TDU16</t>
        </is>
      </c>
      <c r="H37" t="e">
        <v>#N/A</v>
      </c>
      <c r="I37" t="n">
        <v>0.9999999964140898</v>
      </c>
      <c r="J37" t="n">
        <v>1.000020156247758</v>
      </c>
      <c r="K37" t="n">
        <v>1.000052685519189</v>
      </c>
      <c r="M37" t="e">
        <v>#N/A</v>
      </c>
      <c r="N37" t="n">
        <v>0.9999999964140898</v>
      </c>
      <c r="O37" t="n">
        <v>0.9987606522831468</v>
      </c>
      <c r="P37" t="n">
        <v>0.9955147064492975</v>
      </c>
      <c r="R37" t="e">
        <v>#N/A</v>
      </c>
      <c r="S37" t="n">
        <v>0.9999999964140898</v>
      </c>
      <c r="T37" t="n">
        <v>1.00213981676978</v>
      </c>
      <c r="U37" t="n">
        <v>0.9985152685152184</v>
      </c>
      <c r="W37" t="e">
        <v>#N/A</v>
      </c>
      <c r="X37" t="n">
        <v>0.9999999999911182</v>
      </c>
      <c r="Y37" t="n">
        <v>0.9918835521160274</v>
      </c>
      <c r="Z37" t="n">
        <v>0.9914174604184801</v>
      </c>
      <c r="AB37" t="e">
        <v>#N/A</v>
      </c>
      <c r="AC37" t="n">
        <v>0.9999999964140898</v>
      </c>
      <c r="AD37" t="n">
        <v>0.9919033147958674</v>
      </c>
      <c r="AE37" t="n">
        <v>0.9914689809659947</v>
      </c>
      <c r="AG37" t="e">
        <v>#N/A</v>
      </c>
      <c r="AH37" t="n">
        <v>0.9999999964140898</v>
      </c>
      <c r="AI37" t="n">
        <v>0.9912241883779273</v>
      </c>
      <c r="AJ37" t="n">
        <v>0.9890340667173091</v>
      </c>
      <c r="AL37" t="e">
        <v>#N/A</v>
      </c>
      <c r="AM37" t="n">
        <v>0.9999999964140898</v>
      </c>
      <c r="AN37" t="n">
        <v>0.9939855062356447</v>
      </c>
      <c r="AO37" t="n">
        <v>0.9899437391457412</v>
      </c>
    </row>
    <row r="38">
      <c r="A38" t="inlineStr">
        <is>
          <t>m3.0_z0.00300_irv00_STANDARD_TDU9</t>
        </is>
      </c>
      <c r="H38" t="e">
        <v>#N/A</v>
      </c>
      <c r="I38" t="n">
        <v>0.9999999919998431</v>
      </c>
      <c r="J38" t="n">
        <v>1.000019778450253</v>
      </c>
      <c r="K38" t="n">
        <v>1.000051611503821</v>
      </c>
      <c r="M38" t="e">
        <v>#N/A</v>
      </c>
      <c r="N38" t="n">
        <v>0.9999999919998431</v>
      </c>
      <c r="O38" t="n">
        <v>0.9987333947530075</v>
      </c>
      <c r="P38" t="n">
        <v>0.995459083735142</v>
      </c>
      <c r="R38" t="e">
        <v>#N/A</v>
      </c>
      <c r="S38" t="n">
        <v>0.9999999919998431</v>
      </c>
      <c r="T38" t="n">
        <v>1.002063673445728</v>
      </c>
      <c r="U38" t="n">
        <v>0.9983596909557697</v>
      </c>
      <c r="W38" t="e">
        <v>#N/A</v>
      </c>
      <c r="X38" t="n">
        <v>0.999999999980016</v>
      </c>
      <c r="Y38" t="n">
        <v>0.9917880148388259</v>
      </c>
      <c r="Z38" t="n">
        <v>0.9915546011781305</v>
      </c>
      <c r="AB38" t="e">
        <v>#N/A</v>
      </c>
      <c r="AC38" t="n">
        <v>0.9999999919998431</v>
      </c>
      <c r="AD38" t="n">
        <v>0.9918074027412578</v>
      </c>
      <c r="AE38" t="n">
        <v>0.9916050735261868</v>
      </c>
      <c r="AG38" t="e">
        <v>#N/A</v>
      </c>
      <c r="AH38" t="n">
        <v>0.9999999919998431</v>
      </c>
      <c r="AI38" t="n">
        <v>0.9911140398404794</v>
      </c>
      <c r="AJ38" t="n">
        <v>0.9891407939205676</v>
      </c>
      <c r="AL38" t="e">
        <v>#N/A</v>
      </c>
      <c r="AM38" t="n">
        <v>0.9999999919998431</v>
      </c>
      <c r="AN38" t="n">
        <v>0.9938149241303244</v>
      </c>
      <c r="AO38" t="n">
        <v>0.989927879433331</v>
      </c>
    </row>
    <row r="39">
      <c r="A39" t="inlineStr">
        <is>
          <t>m4.0_z0.00030_irv00_STANDARD_TDU19</t>
        </is>
      </c>
      <c r="H39" t="e">
        <v>#N/A</v>
      </c>
      <c r="I39" t="n">
        <v>0.9998845905321995</v>
      </c>
      <c r="J39" t="n">
        <v>0.9999186868637041</v>
      </c>
      <c r="K39" t="n">
        <v>0.9999999628453877</v>
      </c>
      <c r="M39" t="e">
        <v>#N/A</v>
      </c>
      <c r="N39" t="n">
        <v>1.003372341441968</v>
      </c>
      <c r="O39" t="n">
        <v>1.003203794363736</v>
      </c>
      <c r="P39" t="n">
        <v>0.9999999628453877</v>
      </c>
      <c r="R39" t="e">
        <v>#N/A</v>
      </c>
      <c r="S39" t="n">
        <v>0.9984276254094159</v>
      </c>
      <c r="T39" t="n">
        <v>1.003559918199126</v>
      </c>
      <c r="U39" t="n">
        <v>0.9999999628453877</v>
      </c>
      <c r="W39" t="e">
        <v>#N/A</v>
      </c>
      <c r="X39" t="n">
        <v>1.014180949207823</v>
      </c>
      <c r="Y39" t="n">
        <v>1.000475282659867</v>
      </c>
      <c r="Z39" t="n">
        <v>1.000000000619504</v>
      </c>
      <c r="AB39" t="e">
        <v>#N/A</v>
      </c>
      <c r="AC39" t="n">
        <v>1.014064214169782</v>
      </c>
      <c r="AD39" t="n">
        <v>1.000394511928844</v>
      </c>
      <c r="AE39" t="n">
        <v>0.9999999628453877</v>
      </c>
      <c r="AG39" t="e">
        <v>#N/A</v>
      </c>
      <c r="AH39" t="n">
        <v>1.015987028571372</v>
      </c>
      <c r="AI39" t="n">
        <v>1.002166244058355</v>
      </c>
      <c r="AJ39" t="n">
        <v>0.9999999628453877</v>
      </c>
      <c r="AL39" t="e">
        <v>#N/A</v>
      </c>
      <c r="AM39" t="n">
        <v>1.012652142084963</v>
      </c>
      <c r="AN39" t="n">
        <v>1.004016060596791</v>
      </c>
      <c r="AO39" t="n">
        <v>0.9999999628453877</v>
      </c>
    </row>
    <row r="40">
      <c r="A40" t="inlineStr">
        <is>
          <t>m3.0_z0.00600_irv00_STANDARD_TDU9</t>
        </is>
      </c>
      <c r="H40" t="e">
        <v>#N/A</v>
      </c>
      <c r="I40" t="n">
        <v>0.9999999921153063</v>
      </c>
      <c r="J40" t="n">
        <v>1.000018566540677</v>
      </c>
      <c r="K40" t="n">
        <v>1.0000480029063</v>
      </c>
      <c r="M40" t="e">
        <v>#N/A</v>
      </c>
      <c r="N40" t="n">
        <v>0.9999999921153063</v>
      </c>
      <c r="O40" t="n">
        <v>0.9986964125004717</v>
      </c>
      <c r="P40" t="n">
        <v>0.9954423302966274</v>
      </c>
      <c r="R40" t="e">
        <v>#N/A</v>
      </c>
      <c r="S40" t="n">
        <v>0.9999999921153063</v>
      </c>
      <c r="T40" t="n">
        <v>1.001961754537402</v>
      </c>
      <c r="U40" t="n">
        <v>0.9983191557254711</v>
      </c>
      <c r="W40" t="e">
        <v>#N/A</v>
      </c>
      <c r="X40" t="n">
        <v>0.9999999999822364</v>
      </c>
      <c r="Y40" t="n">
        <v>0.9917502073831125</v>
      </c>
      <c r="Z40" t="n">
        <v>0.9915369705088595</v>
      </c>
      <c r="AB40" t="e">
        <v>#N/A</v>
      </c>
      <c r="AC40" t="n">
        <v>0.9999999921153063</v>
      </c>
      <c r="AD40" t="n">
        <v>0.9917684022326257</v>
      </c>
      <c r="AE40" t="n">
        <v>0.9915839058894859</v>
      </c>
      <c r="AG40" t="e">
        <v>#N/A</v>
      </c>
      <c r="AH40" t="n">
        <v>0.9999999921153063</v>
      </c>
      <c r="AI40" t="n">
        <v>0.9910560529737192</v>
      </c>
      <c r="AJ40" t="n">
        <v>0.9891127669468538</v>
      </c>
      <c r="AL40" t="e">
        <v>#N/A</v>
      </c>
      <c r="AM40" t="n">
        <v>0.9999999921153063</v>
      </c>
      <c r="AN40" t="n">
        <v>0.993676942282234</v>
      </c>
      <c r="AO40" t="n">
        <v>0.9898710774548399</v>
      </c>
    </row>
    <row r="41">
      <c r="A41" t="inlineStr">
        <is>
          <t>m4.0_z0.00100_irv00_STANDARD_TDU15</t>
        </is>
      </c>
      <c r="H41" t="e">
        <v>#N/A</v>
      </c>
      <c r="I41" t="n">
        <v>0.9999999950973653</v>
      </c>
      <c r="J41" t="n">
        <v>1.000019398371575</v>
      </c>
      <c r="K41" t="n">
        <v>1.000050856323167</v>
      </c>
      <c r="M41" t="e">
        <v>#N/A</v>
      </c>
      <c r="N41" t="n">
        <v>0.9999999950973653</v>
      </c>
      <c r="O41" t="n">
        <v>0.9987472861896443</v>
      </c>
      <c r="P41" t="n">
        <v>0.9954556073491569</v>
      </c>
      <c r="R41" t="e">
        <v>#N/A</v>
      </c>
      <c r="S41" t="n">
        <v>0.9999999950973653</v>
      </c>
      <c r="T41" t="n">
        <v>1.002104216460801</v>
      </c>
      <c r="U41" t="n">
        <v>0.9983507984044735</v>
      </c>
      <c r="W41" t="e">
        <v>#N/A</v>
      </c>
      <c r="X41" t="n">
        <v>0.9999999999933387</v>
      </c>
      <c r="Y41" t="n">
        <v>0.9916322958737797</v>
      </c>
      <c r="Z41" t="n">
        <v>0.9912212675308133</v>
      </c>
      <c r="AB41" t="e">
        <v>#N/A</v>
      </c>
      <c r="AC41" t="n">
        <v>0.9999999950973653</v>
      </c>
      <c r="AD41" t="n">
        <v>0.9916512935069391</v>
      </c>
      <c r="AE41" t="n">
        <v>0.9912709330227788</v>
      </c>
      <c r="AG41" t="e">
        <v>#N/A</v>
      </c>
      <c r="AH41" t="n">
        <v>0.9999999950973653</v>
      </c>
      <c r="AI41" t="n">
        <v>0.990965376791297</v>
      </c>
      <c r="AJ41" t="n">
        <v>0.9888061545997707</v>
      </c>
      <c r="AL41" t="e">
        <v>#N/A</v>
      </c>
      <c r="AM41" t="n">
        <v>0.9999999950973653</v>
      </c>
      <c r="AN41" t="n">
        <v>0.9936970971443322</v>
      </c>
      <c r="AO41" t="n">
        <v>0.9895871960509102</v>
      </c>
    </row>
    <row r="42">
      <c r="A42" t="inlineStr">
        <is>
          <t>m4.0_z0.02000_irv00_STANDARD_TDU8</t>
        </is>
      </c>
      <c r="H42" t="e">
        <v>#N/A</v>
      </c>
      <c r="I42" t="n">
        <v>0.9999999963230515</v>
      </c>
      <c r="J42" t="n">
        <v>1.000016261991481</v>
      </c>
      <c r="K42" t="n">
        <v>1.000041819412627</v>
      </c>
      <c r="M42" t="e">
        <v>#N/A</v>
      </c>
      <c r="N42" t="n">
        <v>0.9999999963230515</v>
      </c>
      <c r="O42" t="n">
        <v>0.9986840624276846</v>
      </c>
      <c r="P42" t="n">
        <v>0.9954627623182585</v>
      </c>
      <c r="R42" t="e">
        <v>#N/A</v>
      </c>
      <c r="S42" t="n">
        <v>0.9999999963230515</v>
      </c>
      <c r="T42" t="n">
        <v>1.001937377397353</v>
      </c>
      <c r="U42" t="n">
        <v>0.9983838989022555</v>
      </c>
      <c r="W42" t="e">
        <v>#N/A</v>
      </c>
      <c r="X42" t="n">
        <v>1.000000000126565</v>
      </c>
      <c r="Y42" t="n">
        <v>0.9904430672841934</v>
      </c>
      <c r="Z42" t="n">
        <v>0.9889397532905038</v>
      </c>
      <c r="AB42" t="e">
        <v>#N/A</v>
      </c>
      <c r="AC42" t="n">
        <v>0.9999999963230515</v>
      </c>
      <c r="AD42" t="n">
        <v>0.9904588632231</v>
      </c>
      <c r="AE42" t="n">
        <v>0.9889801514858182</v>
      </c>
      <c r="AG42" t="e">
        <v>#N/A</v>
      </c>
      <c r="AH42" t="n">
        <v>0.9999999963230515</v>
      </c>
      <c r="AI42" t="n">
        <v>0.9897398074556325</v>
      </c>
      <c r="AJ42" t="n">
        <v>0.9865309849864708</v>
      </c>
      <c r="AL42" t="e">
        <v>#N/A</v>
      </c>
      <c r="AM42" t="n">
        <v>0.9999999963230515</v>
      </c>
      <c r="AN42" t="n">
        <v>0.9923284728981057</v>
      </c>
      <c r="AO42" t="n">
        <v>0.9873510198402792</v>
      </c>
    </row>
    <row r="43">
      <c r="A43" t="inlineStr">
        <is>
          <t>m3.0_z0.00030_irv00_STANDARD_TDU13</t>
        </is>
      </c>
      <c r="H43" t="e">
        <v>#N/A</v>
      </c>
      <c r="I43" t="n">
        <v>0.9998808274769873</v>
      </c>
      <c r="J43" t="n">
        <v>0.9999165625713938</v>
      </c>
      <c r="K43" t="n">
        <v>0.9999998316170532</v>
      </c>
      <c r="M43" t="e">
        <v>#N/A</v>
      </c>
      <c r="N43" t="n">
        <v>1.003441697904392</v>
      </c>
      <c r="O43" t="n">
        <v>1.003217518659348</v>
      </c>
      <c r="P43" t="n">
        <v>0.9999998316170532</v>
      </c>
      <c r="R43" t="e">
        <v>#N/A</v>
      </c>
      <c r="S43" t="n">
        <v>0.9986291779436547</v>
      </c>
      <c r="T43" t="n">
        <v>1.003601973168869</v>
      </c>
      <c r="U43" t="n">
        <v>0.9999998316170532</v>
      </c>
      <c r="W43" t="e">
        <v>#N/A</v>
      </c>
      <c r="X43" t="n">
        <v>1.012273292998877</v>
      </c>
      <c r="Y43" t="n">
        <v>1.000355203389551</v>
      </c>
      <c r="Z43" t="n">
        <v>1.000000001054712</v>
      </c>
      <c r="AB43" t="e">
        <v>#N/A</v>
      </c>
      <c r="AC43" t="n">
        <v>1.012152999855085</v>
      </c>
      <c r="AD43" t="n">
        <v>1.000272294683774</v>
      </c>
      <c r="AE43" t="n">
        <v>0.9999998316170532</v>
      </c>
      <c r="AG43" t="e">
        <v>#N/A</v>
      </c>
      <c r="AH43" t="n">
        <v>1.014110064114876</v>
      </c>
      <c r="AI43" t="n">
        <v>1.002052533895258</v>
      </c>
      <c r="AJ43" t="n">
        <v>0.9999998316170532</v>
      </c>
      <c r="AL43" t="e">
        <v>#N/A</v>
      </c>
      <c r="AM43" t="n">
        <v>1.010940399256163</v>
      </c>
      <c r="AN43" t="n">
        <v>1.00393878961304</v>
      </c>
      <c r="AO43" t="n">
        <v>0.9999998316170532</v>
      </c>
    </row>
    <row r="44">
      <c r="A44" t="inlineStr">
        <is>
          <t>m4.0_z0.00600_irv00_STANDARD_TDU9</t>
        </is>
      </c>
      <c r="H44" t="e">
        <v>#N/A</v>
      </c>
      <c r="I44" t="n">
        <v>0.9999999958034671</v>
      </c>
      <c r="J44" t="n">
        <v>1.000018350387478</v>
      </c>
      <c r="K44" t="n">
        <v>1.000047896896853</v>
      </c>
      <c r="M44" t="e">
        <v>#N/A</v>
      </c>
      <c r="N44" t="n">
        <v>0.9999999958034671</v>
      </c>
      <c r="O44" t="n">
        <v>0.9987291897072664</v>
      </c>
      <c r="P44" t="n">
        <v>0.9954459021733818</v>
      </c>
      <c r="R44" t="e">
        <v>#N/A</v>
      </c>
      <c r="S44" t="n">
        <v>0.9999999958034671</v>
      </c>
      <c r="T44" t="n">
        <v>1.002055147724272</v>
      </c>
      <c r="U44" t="n">
        <v>0.9983290555036962</v>
      </c>
      <c r="W44" t="e">
        <v>#N/A</v>
      </c>
      <c r="X44" t="n">
        <v>1</v>
      </c>
      <c r="Y44" t="n">
        <v>0.9917642564809754</v>
      </c>
      <c r="Z44" t="n">
        <v>0.9912739108677682</v>
      </c>
      <c r="AB44" t="e">
        <v>#N/A</v>
      </c>
      <c r="AC44" t="n">
        <v>0.9999999958034671</v>
      </c>
      <c r="AD44" t="n">
        <v>0.9917822298664732</v>
      </c>
      <c r="AE44" t="n">
        <v>0.9913206914012259</v>
      </c>
      <c r="AG44" t="e">
        <v>#N/A</v>
      </c>
      <c r="AH44" t="n">
        <v>0.9999999958034671</v>
      </c>
      <c r="AI44" t="n">
        <v>0.9910872236598927</v>
      </c>
      <c r="AJ44" t="n">
        <v>0.9888522647696144</v>
      </c>
      <c r="AL44" t="e">
        <v>#N/A</v>
      </c>
      <c r="AM44" t="n">
        <v>0.9999999958034671</v>
      </c>
      <c r="AN44" t="n">
        <v>0.9937815024232706</v>
      </c>
      <c r="AO44" t="n">
        <v>0.9896188675285328</v>
      </c>
    </row>
    <row r="45">
      <c r="A45" t="inlineStr">
        <is>
          <t>m3.0_z0.02000_irv00_STANDARD_TDU14</t>
        </is>
      </c>
      <c r="H45" t="e">
        <v>#N/A</v>
      </c>
      <c r="I45" t="n">
        <v>0.9999999961032273</v>
      </c>
      <c r="J45" t="n">
        <v>1.000016693705075</v>
      </c>
      <c r="K45" t="n">
        <v>1.000042850122727</v>
      </c>
      <c r="M45" t="e">
        <v>#N/A</v>
      </c>
      <c r="N45" t="n">
        <v>0.9999999961032273</v>
      </c>
      <c r="O45" t="n">
        <v>0.998668211088193</v>
      </c>
      <c r="P45" t="n">
        <v>0.9954344151652882</v>
      </c>
      <c r="R45" t="e">
        <v>#N/A</v>
      </c>
      <c r="S45" t="n">
        <v>0.9999999961032273</v>
      </c>
      <c r="T45" t="n">
        <v>1.001888889716814</v>
      </c>
      <c r="U45" t="n">
        <v>0.9983038784812061</v>
      </c>
      <c r="W45" t="e">
        <v>#N/A</v>
      </c>
      <c r="X45" t="n">
        <v>1.000000000042188</v>
      </c>
      <c r="Y45" t="n">
        <v>0.9908398758479828</v>
      </c>
      <c r="Z45" t="n">
        <v>0.9902232994615316</v>
      </c>
      <c r="AB45" t="e">
        <v>#N/A</v>
      </c>
      <c r="AC45" t="n">
        <v>0.9999999961032273</v>
      </c>
      <c r="AD45" t="n">
        <v>0.9908561528946945</v>
      </c>
      <c r="AE45" t="n">
        <v>0.9902649292450652</v>
      </c>
      <c r="AG45" t="e">
        <v>#N/A</v>
      </c>
      <c r="AH45" t="n">
        <v>0.9999999961032273</v>
      </c>
      <c r="AI45" t="n">
        <v>0.9901293176019201</v>
      </c>
      <c r="AJ45" t="n">
        <v>0.9877964186683783</v>
      </c>
      <c r="AL45" t="e">
        <v>#N/A</v>
      </c>
      <c r="AM45" t="n">
        <v>0.9999999961032273</v>
      </c>
      <c r="AN45" t="n">
        <v>0.9926858849810705</v>
      </c>
      <c r="AO45" t="n">
        <v>0.988550189151264</v>
      </c>
    </row>
    <row r="46">
      <c r="A46" t="inlineStr">
        <is>
          <t>m3.0_z0.00100_irv00_STANDARD_TDU11</t>
        </is>
      </c>
      <c r="H46" t="e">
        <v>#N/A</v>
      </c>
      <c r="I46" t="n">
        <v>0.9999999904521922</v>
      </c>
      <c r="J46" t="n">
        <v>1.000020422517573</v>
      </c>
      <c r="K46" t="n">
        <v>1.000053364025242</v>
      </c>
      <c r="M46" t="e">
        <v>#N/A</v>
      </c>
      <c r="N46" t="n">
        <v>0.9999999904521922</v>
      </c>
      <c r="O46" t="n">
        <v>0.9987435465207022</v>
      </c>
      <c r="P46" t="n">
        <v>0.9954744464788082</v>
      </c>
      <c r="R46" t="e">
        <v>#N/A</v>
      </c>
      <c r="S46" t="n">
        <v>0.9999999904521922</v>
      </c>
      <c r="T46" t="n">
        <v>1.00209113164938</v>
      </c>
      <c r="U46" t="n">
        <v>0.9983997791508111</v>
      </c>
      <c r="W46" t="e">
        <v>#N/A</v>
      </c>
      <c r="X46" t="n">
        <v>0.9999999999777955</v>
      </c>
      <c r="Y46" t="n">
        <v>0.9917057561787244</v>
      </c>
      <c r="Z46" t="n">
        <v>0.9914906962860962</v>
      </c>
      <c r="AB46" t="e">
        <v>#N/A</v>
      </c>
      <c r="AC46" t="n">
        <v>0.9999999904521922</v>
      </c>
      <c r="AD46" t="n">
        <v>0.9917257730854981</v>
      </c>
      <c r="AE46" t="n">
        <v>0.9915428749568177</v>
      </c>
      <c r="AG46" t="e">
        <v>#N/A</v>
      </c>
      <c r="AH46" t="n">
        <v>0.9999999904521922</v>
      </c>
      <c r="AI46" t="n">
        <v>0.9910374679417758</v>
      </c>
      <c r="AJ46" t="n">
        <v>0.9890859707683839</v>
      </c>
      <c r="AL46" t="e">
        <v>#N/A</v>
      </c>
      <c r="AM46" t="n">
        <v>0.9999999904521922</v>
      </c>
      <c r="AN46" t="n">
        <v>0.9937591523748768</v>
      </c>
      <c r="AO46" t="n">
        <v>0.9899032851884563</v>
      </c>
    </row>
  </sheetData>
  <pageMargins left="0.75" right="0.75" top="1" bottom="1" header="0.5" footer="0.5"/>
  <drawing r:id="rId1"/>
</worksheet>
</file>

<file path=xl/worksheets/sheet22.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186W/183W = 1.989796</t>
        </is>
      </c>
      <c r="G2" t="inlineStr">
        <is>
          <t>Int. norm. 186W/183W = 1.989796</t>
        </is>
      </c>
      <c r="K2" t="inlineStr">
        <is>
          <t>Int. norm. 186W/183W = 1.985900</t>
        </is>
      </c>
      <c r="O2" t="inlineStr">
        <is>
          <t>Int. norm. 186W/183W = 1.989796</t>
        </is>
      </c>
      <c r="S2" t="inlineStr">
        <is>
          <t xml:space="preserve"> 186W/183W = 2.000000</t>
        </is>
      </c>
      <c r="W2" t="inlineStr">
        <is>
          <t xml:space="preserve"> 186W/183W = 2.000000</t>
        </is>
      </c>
      <c r="AA2" t="inlineStr">
        <is>
          <t xml:space="preserve"> 186W/183W = 1.985900</t>
        </is>
      </c>
      <c r="AE2" t="inlineStr">
        <is>
          <t xml:space="preserve"> 186W/183W = 2.000000</t>
        </is>
      </c>
    </row>
    <row r="3">
      <c r="A3" t="inlineStr">
        <is>
          <t>Model name</t>
        </is>
      </c>
      <c r="C3" t="inlineStr">
        <is>
          <t>ε 180W</t>
        </is>
      </c>
      <c r="D3" t="inlineStr">
        <is>
          <t>ε 182W</t>
        </is>
      </c>
      <c r="E3" t="inlineStr">
        <is>
          <t>ε 184W</t>
        </is>
      </c>
      <c r="G3" t="inlineStr">
        <is>
          <t>ε 180W</t>
        </is>
      </c>
      <c r="H3" t="inlineStr">
        <is>
          <t>ε 182W</t>
        </is>
      </c>
      <c r="I3" t="inlineStr">
        <is>
          <t>ε 184W</t>
        </is>
      </c>
      <c r="K3" t="inlineStr">
        <is>
          <t>ε 180W</t>
        </is>
      </c>
      <c r="L3" t="inlineStr">
        <is>
          <t>ε 182W</t>
        </is>
      </c>
      <c r="M3" t="inlineStr">
        <is>
          <t>ε 184W</t>
        </is>
      </c>
      <c r="O3" t="inlineStr">
        <is>
          <t>ε 180W</t>
        </is>
      </c>
      <c r="P3" t="inlineStr">
        <is>
          <t>ε 182W</t>
        </is>
      </c>
      <c r="Q3" t="inlineStr">
        <is>
          <t>ε 184W</t>
        </is>
      </c>
      <c r="S3" t="inlineStr">
        <is>
          <t>ε 180W</t>
        </is>
      </c>
      <c r="T3" t="inlineStr">
        <is>
          <t>ε 182W</t>
        </is>
      </c>
      <c r="U3" t="inlineStr">
        <is>
          <t>ε 184W</t>
        </is>
      </c>
      <c r="W3" t="inlineStr">
        <is>
          <t>ε 180W</t>
        </is>
      </c>
      <c r="X3" t="inlineStr">
        <is>
          <t>ε 182W</t>
        </is>
      </c>
      <c r="Y3" t="inlineStr">
        <is>
          <t>ε 184W</t>
        </is>
      </c>
      <c r="AA3" t="inlineStr">
        <is>
          <t>ε 180W</t>
        </is>
      </c>
      <c r="AB3" t="inlineStr">
        <is>
          <t>ε 182W</t>
        </is>
      </c>
      <c r="AC3" t="inlineStr">
        <is>
          <t>ε 184W</t>
        </is>
      </c>
      <c r="AE3" t="inlineStr">
        <is>
          <t>ε 180W</t>
        </is>
      </c>
      <c r="AF3" t="inlineStr">
        <is>
          <t>ε 182W</t>
        </is>
      </c>
      <c r="AG3" t="inlineStr">
        <is>
          <t>ε 184W</t>
        </is>
      </c>
    </row>
    <row r="4">
      <c r="A4" t="inlineStr">
        <is>
          <t>m3.0_z0.00800_irv00_STANDARD_TDU10</t>
        </is>
      </c>
      <c r="C4" t="n">
        <v>-1.000000200757079</v>
      </c>
      <c r="D4" t="n">
        <v>-0.2573845284659093</v>
      </c>
      <c r="E4" t="n">
        <v>0.2275267389850733</v>
      </c>
      <c r="G4" t="n">
        <v>-1</v>
      </c>
      <c r="H4" t="n">
        <v>-0.257379395943294</v>
      </c>
      <c r="I4" t="n">
        <v>0.2275182867608939</v>
      </c>
      <c r="K4" t="n">
        <v>-1</v>
      </c>
      <c r="L4" t="n">
        <v>-0.2576752307514665</v>
      </c>
      <c r="M4" t="n">
        <v>0.2279723928184045</v>
      </c>
      <c r="O4" t="n">
        <v>-1</v>
      </c>
      <c r="P4" t="n">
        <v>-0.2575690524447345</v>
      </c>
      <c r="Q4" t="n">
        <v>0.2281308875029213</v>
      </c>
      <c r="S4" t="n">
        <v>-1.000000207972418</v>
      </c>
      <c r="T4" t="n">
        <v>-0.2554695041612209</v>
      </c>
      <c r="U4" t="n">
        <v>0.2268311253739164</v>
      </c>
      <c r="W4" t="n">
        <v>-1</v>
      </c>
      <c r="X4" t="n">
        <v>-0.2554643528820249</v>
      </c>
      <c r="Y4" t="n">
        <v>0.2268226347038671</v>
      </c>
      <c r="AA4" t="n">
        <v>-1</v>
      </c>
      <c r="AB4" t="n">
        <v>-0.2565308968974087</v>
      </c>
      <c r="AC4" t="n">
        <v>0.2284582126301749</v>
      </c>
      <c r="AE4" t="n">
        <v>-1</v>
      </c>
      <c r="AF4" t="n">
        <v>-0.2556455588358461</v>
      </c>
      <c r="AG4" t="n">
        <v>0.2274366717672035</v>
      </c>
    </row>
    <row r="5">
      <c r="A5" t="inlineStr">
        <is>
          <t>m3.0_z0.01400_irv00_STANDARD_TDU13</t>
        </is>
      </c>
      <c r="C5" t="n">
        <v>-1.000000052663319</v>
      </c>
      <c r="D5" t="n">
        <v>-0.2306345849323321</v>
      </c>
      <c r="E5" t="n">
        <v>0.2604582610987727</v>
      </c>
      <c r="G5" t="n">
        <v>-1</v>
      </c>
      <c r="H5" t="n">
        <v>-0.23062944046436</v>
      </c>
      <c r="I5" t="n">
        <v>0.2604481906558397</v>
      </c>
      <c r="K5" t="n">
        <v>-1</v>
      </c>
      <c r="L5" t="n">
        <v>-0.2309221452096583</v>
      </c>
      <c r="M5" t="n">
        <v>0.2609339916413288</v>
      </c>
      <c r="O5" t="n">
        <v>-1</v>
      </c>
      <c r="P5" t="n">
        <v>-0.2306840999379111</v>
      </c>
      <c r="Q5" t="n">
        <v>0.2612910462498209</v>
      </c>
      <c r="S5" t="n">
        <v>-1.000000055119132</v>
      </c>
      <c r="T5" t="n">
        <v>-0.2306414204544804</v>
      </c>
      <c r="U5" t="n">
        <v>0.2624686838781365</v>
      </c>
      <c r="W5" t="n">
        <v>-1</v>
      </c>
      <c r="X5" t="n">
        <v>-0.2306361793195417</v>
      </c>
      <c r="Y5" t="n">
        <v>0.2624583852462744</v>
      </c>
      <c r="AA5" t="n">
        <v>-1</v>
      </c>
      <c r="AB5" t="n">
        <v>-0.2316919051970854</v>
      </c>
      <c r="AC5" t="n">
        <v>0.2642120610143972</v>
      </c>
      <c r="AE5" t="n">
        <v>-1</v>
      </c>
      <c r="AF5" t="n">
        <v>-0.2306919311764906</v>
      </c>
      <c r="AG5" t="n">
        <v>0.2633289345351407</v>
      </c>
    </row>
    <row r="6">
      <c r="A6" t="inlineStr">
        <is>
          <t>m4.0_z0.00800_irv00_STANDARD_TDU9</t>
        </is>
      </c>
      <c r="C6" t="n">
        <v>-1.000000054783845</v>
      </c>
      <c r="D6" t="n">
        <v>-0.2480364558177239</v>
      </c>
      <c r="E6" t="n">
        <v>0.2357918202822162</v>
      </c>
      <c r="G6" t="n">
        <v>-1</v>
      </c>
      <c r="H6" t="n">
        <v>-0.2480321189907471</v>
      </c>
      <c r="I6" t="n">
        <v>0.2357841797273077</v>
      </c>
      <c r="K6" t="n">
        <v>-1</v>
      </c>
      <c r="L6" t="n">
        <v>-0.2483320961774369</v>
      </c>
      <c r="M6" t="n">
        <v>0.2362719348542961</v>
      </c>
      <c r="O6" t="n">
        <v>-1</v>
      </c>
      <c r="P6" t="n">
        <v>-0.2481537153977091</v>
      </c>
      <c r="Q6" t="n">
        <v>0.2363489178868137</v>
      </c>
      <c r="S6" t="n">
        <v>-1.000000057492789</v>
      </c>
      <c r="T6" t="n">
        <v>-0.2484109841771609</v>
      </c>
      <c r="U6" t="n">
        <v>0.2376896446021348</v>
      </c>
      <c r="W6" t="n">
        <v>-1</v>
      </c>
      <c r="X6" t="n">
        <v>-0.2484065436363946</v>
      </c>
      <c r="Y6" t="n">
        <v>0.2376817870642898</v>
      </c>
      <c r="AA6" t="n">
        <v>-1</v>
      </c>
      <c r="AB6" t="n">
        <v>-0.2494879313523517</v>
      </c>
      <c r="AC6" t="n">
        <v>0.239447002589487</v>
      </c>
      <c r="AE6" t="n">
        <v>-1</v>
      </c>
      <c r="AF6" t="n">
        <v>-0.2485327945850707</v>
      </c>
      <c r="AG6" t="n">
        <v>0.2382688691776013</v>
      </c>
    </row>
    <row r="7">
      <c r="A7" t="inlineStr">
        <is>
          <t>m4.0_z0.01400_irv00_STANDARD_TDU8</t>
        </is>
      </c>
      <c r="C7" t="n">
        <v>-1.000000015776159</v>
      </c>
      <c r="D7" t="n">
        <v>-0.2216055953663254</v>
      </c>
      <c r="E7" t="n">
        <v>0.2206751432698439</v>
      </c>
      <c r="G7" t="n">
        <v>-1</v>
      </c>
      <c r="H7" t="n">
        <v>-0.2216008989507231</v>
      </c>
      <c r="I7" t="n">
        <v>0.2206669335573984</v>
      </c>
      <c r="K7" t="n">
        <v>-1</v>
      </c>
      <c r="L7" t="n">
        <v>-0.2218938970588768</v>
      </c>
      <c r="M7" t="n">
        <v>0.2211112241823059</v>
      </c>
      <c r="O7" t="n">
        <v>-1</v>
      </c>
      <c r="P7" t="n">
        <v>-0.2216048596281172</v>
      </c>
      <c r="Q7" t="n">
        <v>0.221245630263549</v>
      </c>
      <c r="S7" t="n">
        <v>-1.000000016686542</v>
      </c>
      <c r="T7" t="n">
        <v>-0.2277178749854336</v>
      </c>
      <c r="U7" t="n">
        <v>0.229539322074146</v>
      </c>
      <c r="W7" t="n">
        <v>-1</v>
      </c>
      <c r="X7" t="n">
        <v>-0.2277128339909721</v>
      </c>
      <c r="Y7" t="n">
        <v>0.2295304014790712</v>
      </c>
      <c r="AA7" t="n">
        <v>-1</v>
      </c>
      <c r="AB7" t="n">
        <v>-0.2287703647825922</v>
      </c>
      <c r="AC7" t="n">
        <v>0.2311524908694304</v>
      </c>
      <c r="AE7" t="n">
        <v>-1</v>
      </c>
      <c r="AF7" t="n">
        <v>-0.2277507288538959</v>
      </c>
      <c r="AG7" t="n">
        <v>0.2301922492592522</v>
      </c>
    </row>
    <row r="8">
      <c r="A8" t="inlineStr">
        <is>
          <t>m3.0_z0.01000_irv00_STANDARD_TDU11</t>
        </is>
      </c>
      <c r="C8" t="n">
        <v>-1.00000010702761</v>
      </c>
      <c r="D8" t="n">
        <v>-0.2423426647923943</v>
      </c>
      <c r="E8" t="n">
        <v>0.2654971048787758</v>
      </c>
      <c r="G8" t="n">
        <v>-1</v>
      </c>
      <c r="H8" t="n">
        <v>-0.2423377313435371</v>
      </c>
      <c r="I8" t="n">
        <v>0.265487455889741</v>
      </c>
      <c r="K8" t="n">
        <v>-1</v>
      </c>
      <c r="L8" t="n">
        <v>-0.2426324055370261</v>
      </c>
      <c r="M8" t="n">
        <v>0.2659948341925306</v>
      </c>
      <c r="O8" t="n">
        <v>-1</v>
      </c>
      <c r="P8" t="n">
        <v>-0.2424492034453777</v>
      </c>
      <c r="Q8" t="n">
        <v>0.2662963281719792</v>
      </c>
      <c r="S8" t="n">
        <v>-1.000000111280874</v>
      </c>
      <c r="T8" t="n">
        <v>-0.2410090371707252</v>
      </c>
      <c r="U8" t="n">
        <v>0.2656469901340941</v>
      </c>
      <c r="W8" t="n">
        <v>-1</v>
      </c>
      <c r="X8" t="n">
        <v>-0.2410040613636597</v>
      </c>
      <c r="Y8" t="n">
        <v>0.2656372382054089</v>
      </c>
      <c r="AA8" t="n">
        <v>-1</v>
      </c>
      <c r="AB8" t="n">
        <v>-0.2420666191240605</v>
      </c>
      <c r="AC8" t="n">
        <v>0.2674661748986235</v>
      </c>
      <c r="AE8" t="n">
        <v>-1</v>
      </c>
      <c r="AF8" t="n">
        <v>-0.2411098850201171</v>
      </c>
      <c r="AG8" t="n">
        <v>0.2664566986097266</v>
      </c>
    </row>
    <row r="9">
      <c r="A9" t="inlineStr">
        <is>
          <t>m3.0_z0.00200_irv00_STANDARD_TDU10</t>
        </is>
      </c>
      <c r="C9" t="n">
        <v>-1.000000305056981</v>
      </c>
      <c r="D9" t="n">
        <v>-0.2825104639858633</v>
      </c>
      <c r="E9" t="n">
        <v>0.2015573932934167</v>
      </c>
      <c r="G9" t="n">
        <v>-1</v>
      </c>
      <c r="H9" t="n">
        <v>-0.2825058107975622</v>
      </c>
      <c r="I9" t="n">
        <v>0.2015508778980229</v>
      </c>
      <c r="K9" t="n">
        <v>-1</v>
      </c>
      <c r="L9" t="n">
        <v>-0.2828165516445906</v>
      </c>
      <c r="M9" t="n">
        <v>0.2019879035179087</v>
      </c>
      <c r="O9" t="n">
        <v>-1</v>
      </c>
      <c r="P9" t="n">
        <v>-0.2827730635925021</v>
      </c>
      <c r="Q9" t="n">
        <v>0.2019498418013755</v>
      </c>
      <c r="S9" t="n">
        <v>-1.000000315787286</v>
      </c>
      <c r="T9" t="n">
        <v>-0.2803335400203277</v>
      </c>
      <c r="U9" t="n">
        <v>0.2005755343215121</v>
      </c>
      <c r="W9" t="n">
        <v>-1</v>
      </c>
      <c r="X9" t="n">
        <v>-0.2803288679107772</v>
      </c>
      <c r="Y9" t="n">
        <v>0.2005689887572313</v>
      </c>
      <c r="AA9" t="n">
        <v>-1</v>
      </c>
      <c r="AB9" t="n">
        <v>-0.2814473949302401</v>
      </c>
      <c r="AC9" t="n">
        <v>0.2021420911053801</v>
      </c>
      <c r="AE9" t="n">
        <v>-1</v>
      </c>
      <c r="AF9" t="n">
        <v>-0.2805891978852229</v>
      </c>
      <c r="AG9" t="n">
        <v>0.2009675427358982</v>
      </c>
    </row>
    <row r="10">
      <c r="A10" t="inlineStr">
        <is>
          <t>m4.0_z0.00200_irv00_STANDARD_TDU15</t>
        </is>
      </c>
      <c r="C10" t="n">
        <v>-1.000000094519837</v>
      </c>
      <c r="D10" t="n">
        <v>-0.2966912789059695</v>
      </c>
      <c r="E10" t="n">
        <v>0.1913088519711614</v>
      </c>
      <c r="G10" t="n">
        <v>-1</v>
      </c>
      <c r="H10" t="n">
        <v>-0.2966867073148726</v>
      </c>
      <c r="I10" t="n">
        <v>0.191302904130688</v>
      </c>
      <c r="K10" t="n">
        <v>-1</v>
      </c>
      <c r="L10" t="n">
        <v>-0.2970048784449156</v>
      </c>
      <c r="M10" t="n">
        <v>0.1917271416098773</v>
      </c>
      <c r="O10" t="n">
        <v>-1</v>
      </c>
      <c r="P10" t="n">
        <v>-0.2970016298072902</v>
      </c>
      <c r="Q10" t="n">
        <v>0.1916425817881878</v>
      </c>
      <c r="S10" t="n">
        <v>-1.000000098544396</v>
      </c>
      <c r="T10" t="n">
        <v>-0.2961053466932206</v>
      </c>
      <c r="U10" t="n">
        <v>0.191436352798835</v>
      </c>
      <c r="W10" t="n">
        <v>-1</v>
      </c>
      <c r="X10" t="n">
        <v>-0.2961007095752884</v>
      </c>
      <c r="Y10" t="n">
        <v>0.1914303064871685</v>
      </c>
      <c r="AA10" t="n">
        <v>-1</v>
      </c>
      <c r="AB10" t="n">
        <v>-0.2972454994740783</v>
      </c>
      <c r="AC10" t="n">
        <v>0.1929619171661571</v>
      </c>
      <c r="AE10" t="n">
        <v>-1</v>
      </c>
      <c r="AF10" t="n">
        <v>-0.2964186783715171</v>
      </c>
      <c r="AG10" t="n">
        <v>0.1917764785670266</v>
      </c>
    </row>
    <row r="11">
      <c r="A11" t="inlineStr">
        <is>
          <t>m4.0_z0.01000_irv00_STANDARD_TDU8</t>
        </is>
      </c>
      <c r="C11" t="n">
        <v>-1.000000039298454</v>
      </c>
      <c r="D11" t="n">
        <v>-0.2377346472126618</v>
      </c>
      <c r="E11" t="n">
        <v>0.2381860373490419</v>
      </c>
      <c r="G11" t="n">
        <v>-1</v>
      </c>
      <c r="H11" t="n">
        <v>-0.2377301873231722</v>
      </c>
      <c r="I11" t="n">
        <v>0.2381779388065187</v>
      </c>
      <c r="K11" t="n">
        <v>-1</v>
      </c>
      <c r="L11" t="n">
        <v>-0.2380264310589364</v>
      </c>
      <c r="M11" t="n">
        <v>0.2386612306544416</v>
      </c>
      <c r="O11" t="n">
        <v>-1</v>
      </c>
      <c r="P11" t="n">
        <v>-0.2378101717804048</v>
      </c>
      <c r="Q11" t="n">
        <v>0.2387873290843072</v>
      </c>
      <c r="S11" t="n">
        <v>-1.000000041440074</v>
      </c>
      <c r="T11" t="n">
        <v>-0.2391862645578779</v>
      </c>
      <c r="U11" t="n">
        <v>0.2415432676694529</v>
      </c>
      <c r="W11" t="n">
        <v>-1</v>
      </c>
      <c r="X11" t="n">
        <v>-0.2391816589303234</v>
      </c>
      <c r="Y11" t="n">
        <v>0.2415348554585532</v>
      </c>
      <c r="AA11" t="n">
        <v>-1</v>
      </c>
      <c r="AB11" t="n">
        <v>-0.2402502593597617</v>
      </c>
      <c r="AC11" t="n">
        <v>0.2432871094743931</v>
      </c>
      <c r="AE11" t="n">
        <v>-1</v>
      </c>
      <c r="AF11" t="n">
        <v>-0.239271136882608</v>
      </c>
      <c r="AG11" t="n">
        <v>0.2421790036139804</v>
      </c>
    </row>
    <row r="12">
      <c r="A12" t="inlineStr">
        <is>
          <t>m4.0_z0.00010_irv00_STANDARD_TDU25</t>
        </is>
      </c>
      <c r="C12" t="n">
        <v>-1.000000071598173</v>
      </c>
      <c r="D12" t="n">
        <v>-0.3453426740740451</v>
      </c>
      <c r="E12" t="n">
        <v>0.1709201014632455</v>
      </c>
      <c r="G12" t="n">
        <v>-1</v>
      </c>
      <c r="H12" t="n">
        <v>-0.3453380396477372</v>
      </c>
      <c r="I12" t="n">
        <v>0.1709152353176198</v>
      </c>
      <c r="K12" t="n">
        <v>-1</v>
      </c>
      <c r="L12" t="n">
        <v>-0.3456852486537779</v>
      </c>
      <c r="M12" t="n">
        <v>0.1713123475747325</v>
      </c>
      <c r="O12" t="n">
        <v>-1</v>
      </c>
      <c r="P12" t="n">
        <v>-0.3458013800489566</v>
      </c>
      <c r="Q12" t="n">
        <v>0.171143824361416</v>
      </c>
      <c r="S12" t="n">
        <v>-1.000000074403706</v>
      </c>
      <c r="T12" t="n">
        <v>-0.3434878053787394</v>
      </c>
      <c r="U12" t="n">
        <v>0.1700248530411841</v>
      </c>
      <c r="W12" t="n">
        <v>-1</v>
      </c>
      <c r="X12" t="n">
        <v>-0.3434831372492099</v>
      </c>
      <c r="Y12" t="n">
        <v>0.1700199500557905</v>
      </c>
      <c r="AA12" t="n">
        <v>-1</v>
      </c>
      <c r="AB12" t="n">
        <v>-0.3447311339617701</v>
      </c>
      <c r="AC12" t="n">
        <v>0.1714494939911174</v>
      </c>
      <c r="AE12" t="n">
        <v>-1</v>
      </c>
      <c r="AF12" t="n">
        <v>-0.343945557378927</v>
      </c>
      <c r="AG12" t="n">
        <v>0.170248159855625</v>
      </c>
    </row>
    <row r="13">
      <c r="A13" t="inlineStr">
        <is>
          <t>m4.0_z0.00300_irv00_STANDARD_TDU12</t>
        </is>
      </c>
      <c r="C13" t="n">
        <v>-1.000000086289754</v>
      </c>
      <c r="D13" t="n">
        <v>-0.2768436675626429</v>
      </c>
      <c r="E13" t="n">
        <v>0.2062716957751398</v>
      </c>
      <c r="G13" t="n">
        <v>-1</v>
      </c>
      <c r="H13" t="n">
        <v>-0.2768391504118954</v>
      </c>
      <c r="I13" t="n">
        <v>0.2062651093212332</v>
      </c>
      <c r="K13" t="n">
        <v>-1</v>
      </c>
      <c r="L13" t="n">
        <v>-0.277148473997919</v>
      </c>
      <c r="M13" t="n">
        <v>0.2067100403655874</v>
      </c>
      <c r="O13" t="n">
        <v>-1</v>
      </c>
      <c r="P13" t="n">
        <v>-0.2770810814852654</v>
      </c>
      <c r="Q13" t="n">
        <v>0.2066831855998047</v>
      </c>
      <c r="S13" t="n">
        <v>-1.000000090034536</v>
      </c>
      <c r="T13" t="n">
        <v>-0.2762849127890821</v>
      </c>
      <c r="U13" t="n">
        <v>0.2066515138432479</v>
      </c>
      <c r="W13" t="n">
        <v>-1</v>
      </c>
      <c r="X13" t="n">
        <v>-0.276280327922034</v>
      </c>
      <c r="Y13" t="n">
        <v>0.2066448111817163</v>
      </c>
      <c r="AA13" t="n">
        <v>-1</v>
      </c>
      <c r="AB13" t="n">
        <v>-0.2773939110305986</v>
      </c>
      <c r="AC13" t="n">
        <v>0.2082515211462273</v>
      </c>
      <c r="AE13" t="n">
        <v>-1</v>
      </c>
      <c r="AF13" t="n">
        <v>-0.2765241211925846</v>
      </c>
      <c r="AG13" t="n">
        <v>0.2070720217137335</v>
      </c>
    </row>
    <row r="14">
      <c r="A14" t="inlineStr">
        <is>
          <t>m3.0_z0.00010_irv00_STANDARD_TDU16</t>
        </is>
      </c>
      <c r="C14" t="n">
        <v>-1.000000148423386</v>
      </c>
      <c r="D14" t="n">
        <v>-0.3211323775320629</v>
      </c>
      <c r="E14" t="n">
        <v>0.1854619429786375</v>
      </c>
      <c r="G14" t="n">
        <v>-1</v>
      </c>
      <c r="H14" t="n">
        <v>-0.3211276492685769</v>
      </c>
      <c r="I14" t="n">
        <v>0.1854562995287674</v>
      </c>
      <c r="K14" t="n">
        <v>-1</v>
      </c>
      <c r="L14" t="n">
        <v>-0.321456808674059</v>
      </c>
      <c r="M14" t="n">
        <v>0.1858731341151579</v>
      </c>
      <c r="O14" t="n">
        <v>-1</v>
      </c>
      <c r="P14" t="n">
        <v>-0.3215319009996738</v>
      </c>
      <c r="Q14" t="n">
        <v>0.1857624972292327</v>
      </c>
      <c r="S14" t="n">
        <v>-1.000000153684732</v>
      </c>
      <c r="T14" t="n">
        <v>-0.3187867388698695</v>
      </c>
      <c r="U14" t="n">
        <v>0.184292605560632</v>
      </c>
      <c r="W14" t="n">
        <v>-1</v>
      </c>
      <c r="X14" t="n">
        <v>-0.3187819944237148</v>
      </c>
      <c r="Y14" t="n">
        <v>0.1842869428633549</v>
      </c>
      <c r="AA14" t="n">
        <v>-1</v>
      </c>
      <c r="AB14" t="n">
        <v>-0.319965818193335</v>
      </c>
      <c r="AC14" t="n">
        <v>0.1857863943628909</v>
      </c>
      <c r="AE14" t="n">
        <v>-1</v>
      </c>
      <c r="AF14" t="n">
        <v>-0.3191806378033857</v>
      </c>
      <c r="AG14" t="n">
        <v>0.1845913645656993</v>
      </c>
    </row>
    <row r="15">
      <c r="A15" t="inlineStr">
        <is>
          <t>m3.0_z0.00300_irv00_STANDARD_TDU9</t>
        </is>
      </c>
      <c r="C15" t="n">
        <v>-1.00000031580727</v>
      </c>
      <c r="D15" t="n">
        <v>-0.2767466719166833</v>
      </c>
      <c r="E15" t="n">
        <v>0.2148985422323335</v>
      </c>
      <c r="G15" t="n">
        <v>-1</v>
      </c>
      <c r="H15" t="n">
        <v>-0.2767419068291416</v>
      </c>
      <c r="I15" t="n">
        <v>0.2148913878647564</v>
      </c>
      <c r="K15" t="n">
        <v>-1</v>
      </c>
      <c r="L15" t="n">
        <v>-0.2770484866586399</v>
      </c>
      <c r="M15" t="n">
        <v>0.2153450998405753</v>
      </c>
      <c r="O15" t="n">
        <v>-1</v>
      </c>
      <c r="P15" t="n">
        <v>-0.2769944404774903</v>
      </c>
      <c r="Q15" t="n">
        <v>0.2153675141041181</v>
      </c>
      <c r="S15" t="n">
        <v>-1.000000326835115</v>
      </c>
      <c r="T15" t="n">
        <v>-0.2745559134664788</v>
      </c>
      <c r="U15" t="n">
        <v>0.213892331042409</v>
      </c>
      <c r="W15" t="n">
        <v>-1</v>
      </c>
      <c r="X15" t="n">
        <v>-0.27455113206436</v>
      </c>
      <c r="Y15" t="n">
        <v>0.2138851481204785</v>
      </c>
      <c r="AA15" t="n">
        <v>-1</v>
      </c>
      <c r="AB15" t="n">
        <v>-0.2756550754003743</v>
      </c>
      <c r="AC15" t="n">
        <v>0.2155183039334017</v>
      </c>
      <c r="AE15" t="n">
        <v>-1</v>
      </c>
      <c r="AF15" t="n">
        <v>-0.2747959451922277</v>
      </c>
      <c r="AG15" t="n">
        <v>0.2143609582779914</v>
      </c>
    </row>
    <row r="16">
      <c r="A16" t="inlineStr">
        <is>
          <t>m4.0_z0.00030_irv00_STANDARD_TDU19</t>
        </is>
      </c>
      <c r="C16" t="n">
        <v>-1.000000042252758</v>
      </c>
      <c r="D16" t="n">
        <v>-0.3207078924949425</v>
      </c>
      <c r="E16" t="n">
        <v>0.1797466548536519</v>
      </c>
      <c r="G16" t="n">
        <v>-1</v>
      </c>
      <c r="H16" t="n">
        <v>-0.3207032540930486</v>
      </c>
      <c r="I16" t="n">
        <v>0.179741247648057</v>
      </c>
      <c r="K16" t="n">
        <v>-1</v>
      </c>
      <c r="L16" t="n">
        <v>-0.3210335138144957</v>
      </c>
      <c r="M16" t="n">
        <v>0.1801493831097664</v>
      </c>
      <c r="O16" t="n">
        <v>-1</v>
      </c>
      <c r="P16" t="n">
        <v>-0.3211007083472102</v>
      </c>
      <c r="Q16" t="n">
        <v>0.1800208302086365</v>
      </c>
      <c r="S16" t="n">
        <v>-1.000000044100169</v>
      </c>
      <c r="T16" t="n">
        <v>-0.3194604907530429</v>
      </c>
      <c r="U16" t="n">
        <v>0.1792718939719329</v>
      </c>
      <c r="W16" t="n">
        <v>-1</v>
      </c>
      <c r="X16" t="n">
        <v>-0.3194558062027547</v>
      </c>
      <c r="Y16" t="n">
        <v>0.1792664266544481</v>
      </c>
      <c r="AA16" t="n">
        <v>-1</v>
      </c>
      <c r="AB16" t="n">
        <v>-0.320643484784242</v>
      </c>
      <c r="AC16" t="n">
        <v>0.1807376558088724</v>
      </c>
      <c r="AE16" t="n">
        <v>-1</v>
      </c>
      <c r="AF16" t="n">
        <v>-0.319854038372451</v>
      </c>
      <c r="AG16" t="n">
        <v>0.1795481825182556</v>
      </c>
    </row>
    <row r="17">
      <c r="A17" t="inlineStr">
        <is>
          <t>m3.0_z0.00600_irv00_STANDARD_TDU9</t>
        </is>
      </c>
      <c r="C17" t="n">
        <v>-1.000000268213119</v>
      </c>
      <c r="D17" t="n">
        <v>-0.2836814909701335</v>
      </c>
      <c r="E17" t="n">
        <v>0.2491592767128736</v>
      </c>
      <c r="G17" t="n">
        <v>-1</v>
      </c>
      <c r="H17" t="n">
        <v>-0.2836793689241677</v>
      </c>
      <c r="I17" t="n">
        <v>0.2491556709558908</v>
      </c>
      <c r="K17" t="n">
        <v>-1</v>
      </c>
      <c r="L17" t="n">
        <v>-0.2840290895199087</v>
      </c>
      <c r="M17" t="n">
        <v>0.2497543365978367</v>
      </c>
      <c r="O17" t="n">
        <v>-1</v>
      </c>
      <c r="P17" t="n">
        <v>-0.2837943178179108</v>
      </c>
      <c r="Q17" t="n">
        <v>0.2494111468687341</v>
      </c>
      <c r="S17" t="n">
        <v>-1.000000278563729</v>
      </c>
      <c r="T17" t="n">
        <v>-0.281229626303281</v>
      </c>
      <c r="U17" t="n">
        <v>0.2479652383802211</v>
      </c>
      <c r="W17" t="n">
        <v>-1</v>
      </c>
      <c r="X17" t="n">
        <v>-0.2812274462521538</v>
      </c>
      <c r="Y17" t="n">
        <v>0.247961524967459</v>
      </c>
      <c r="AA17" t="n">
        <v>-1</v>
      </c>
      <c r="AB17" t="n">
        <v>-0.2824815208037181</v>
      </c>
      <c r="AC17" t="n">
        <v>0.2501148764646622</v>
      </c>
      <c r="AE17" t="n">
        <v>-1</v>
      </c>
      <c r="AF17" t="n">
        <v>-0.281341940012356</v>
      </c>
      <c r="AG17" t="n">
        <v>0.2482240573202047</v>
      </c>
    </row>
    <row r="18">
      <c r="A18" t="inlineStr">
        <is>
          <t>m4.0_z0.00100_irv00_STANDARD_TDU15</t>
        </is>
      </c>
      <c r="C18" t="n">
        <v>-1.000000098705378</v>
      </c>
      <c r="D18" t="n">
        <v>-0.3071787348329913</v>
      </c>
      <c r="E18" t="n">
        <v>0.1865362283659522</v>
      </c>
      <c r="G18" t="n">
        <v>-1</v>
      </c>
      <c r="H18" t="n">
        <v>-0.3071741279146655</v>
      </c>
      <c r="I18" t="n">
        <v>0.1865305114010416</v>
      </c>
      <c r="K18" t="n">
        <v>-1</v>
      </c>
      <c r="L18" t="n">
        <v>-0.3074974164880495</v>
      </c>
      <c r="M18" t="n">
        <v>0.1869483703735358</v>
      </c>
      <c r="O18" t="n">
        <v>-1</v>
      </c>
      <c r="P18" t="n">
        <v>-0.3075257765151876</v>
      </c>
      <c r="Q18" t="n">
        <v>0.1868442893364962</v>
      </c>
      <c r="S18" t="n">
        <v>-1.000000102874266</v>
      </c>
      <c r="T18" t="n">
        <v>-0.3065978566296756</v>
      </c>
      <c r="U18" t="n">
        <v>0.1865755833296845</v>
      </c>
      <c r="W18" t="n">
        <v>-1</v>
      </c>
      <c r="X18" t="n">
        <v>-0.3065931844258666</v>
      </c>
      <c r="Y18" t="n">
        <v>0.1865697737521119</v>
      </c>
      <c r="AA18" t="n">
        <v>-1</v>
      </c>
      <c r="AB18" t="n">
        <v>-0.3077560983161514</v>
      </c>
      <c r="AC18" t="n">
        <v>0.1880781772364963</v>
      </c>
      <c r="AE18" t="n">
        <v>-1</v>
      </c>
      <c r="AF18" t="n">
        <v>-0.3069485749956066</v>
      </c>
      <c r="AG18" t="n">
        <v>0.1868892017240265</v>
      </c>
    </row>
    <row r="19">
      <c r="A19" t="inlineStr">
        <is>
          <t>m4.0_z0.02000_irv00_STANDARD_TDU8</t>
        </is>
      </c>
      <c r="C19" t="n">
        <v>-1.000000014024227</v>
      </c>
      <c r="D19" t="n">
        <v>-0.2196650050823035</v>
      </c>
      <c r="E19" t="n">
        <v>0.2160335623058174</v>
      </c>
      <c r="G19" t="n">
        <v>-1</v>
      </c>
      <c r="H19" t="n">
        <v>-0.2196600342314048</v>
      </c>
      <c r="I19" t="n">
        <v>0.2160250641864782</v>
      </c>
      <c r="K19" t="n">
        <v>-1</v>
      </c>
      <c r="L19" t="n">
        <v>-0.2199529006391715</v>
      </c>
      <c r="M19" t="n">
        <v>0.2164542952910679</v>
      </c>
      <c r="O19" t="n">
        <v>-1</v>
      </c>
      <c r="P19" t="n">
        <v>-0.219653500109454</v>
      </c>
      <c r="Q19" t="n">
        <v>0.2166149761391592</v>
      </c>
      <c r="S19" t="n">
        <v>-1.000000014758085</v>
      </c>
      <c r="T19" t="n">
        <v>-0.2263582985928547</v>
      </c>
      <c r="U19" t="n">
        <v>0.2254479636332185</v>
      </c>
      <c r="W19" t="n">
        <v>-1</v>
      </c>
      <c r="X19" t="n">
        <v>-0.22635294630676</v>
      </c>
      <c r="Y19" t="n">
        <v>0.2254386927146089</v>
      </c>
      <c r="AA19" t="n">
        <v>-1</v>
      </c>
      <c r="AB19" t="n">
        <v>-0.2274082500891277</v>
      </c>
      <c r="AC19" t="n">
        <v>0.2270036942588357</v>
      </c>
      <c r="AE19" t="n">
        <v>-1</v>
      </c>
      <c r="AF19" t="n">
        <v>-0.2263853648095141</v>
      </c>
      <c r="AG19" t="n">
        <v>0.2261204989721264</v>
      </c>
    </row>
    <row r="20">
      <c r="A20" t="inlineStr">
        <is>
          <t>m3.0_z0.00030_irv00_STANDARD_TDU13</t>
        </is>
      </c>
      <c r="C20" t="n">
        <v>-1.00000013664614</v>
      </c>
      <c r="D20" t="n">
        <v>-0.292993834991595</v>
      </c>
      <c r="E20" t="n">
        <v>0.1959516745886347</v>
      </c>
      <c r="G20" t="n">
        <v>-1</v>
      </c>
      <c r="H20" t="n">
        <v>-0.2929890905371865</v>
      </c>
      <c r="I20" t="n">
        <v>0.195945318524778</v>
      </c>
      <c r="K20" t="n">
        <v>-1</v>
      </c>
      <c r="L20" t="n">
        <v>-0.2933023653431628</v>
      </c>
      <c r="M20" t="n">
        <v>0.1963728043200963</v>
      </c>
      <c r="O20" t="n">
        <v>-1</v>
      </c>
      <c r="P20" t="n">
        <v>-0.2933036454932119</v>
      </c>
      <c r="Q20" t="n">
        <v>0.1963222277701432</v>
      </c>
      <c r="S20" t="n">
        <v>-1.000000141512247</v>
      </c>
      <c r="T20" t="n">
        <v>-0.2906807071201278</v>
      </c>
      <c r="U20" t="n">
        <v>0.1948375507709876</v>
      </c>
      <c r="W20" t="n">
        <v>-1</v>
      </c>
      <c r="X20" t="n">
        <v>-0.2906759501270391</v>
      </c>
      <c r="Y20" t="n">
        <v>0.1948311760820141</v>
      </c>
      <c r="AA20" t="n">
        <v>-1</v>
      </c>
      <c r="AB20" t="n">
        <v>-0.2918035213921918</v>
      </c>
      <c r="AC20" t="n">
        <v>0.1963694262082185</v>
      </c>
      <c r="AE20" t="n">
        <v>-1</v>
      </c>
      <c r="AF20" t="n">
        <v>-0.2909830805022574</v>
      </c>
      <c r="AG20" t="n">
        <v>0.1952064786060351</v>
      </c>
    </row>
    <row r="21">
      <c r="A21" t="inlineStr">
        <is>
          <t>m4.0_z0.00600_irv00_STANDARD_TDU9</t>
        </is>
      </c>
      <c r="C21" t="n">
        <v>-1.00000009015222</v>
      </c>
      <c r="D21" t="n">
        <v>-0.2416961383178151</v>
      </c>
      <c r="E21" t="n">
        <v>0.2307422055869424</v>
      </c>
      <c r="G21" t="n">
        <v>-1</v>
      </c>
      <c r="H21" t="n">
        <v>-0.2416917158901095</v>
      </c>
      <c r="I21" t="n">
        <v>0.2307344691626752</v>
      </c>
      <c r="K21" t="n">
        <v>-1</v>
      </c>
      <c r="L21" t="n">
        <v>-0.2419892422164314</v>
      </c>
      <c r="M21" t="n">
        <v>0.2312095276321939</v>
      </c>
      <c r="O21" t="n">
        <v>-1</v>
      </c>
      <c r="P21" t="n">
        <v>-0.2417883100115013</v>
      </c>
      <c r="Q21" t="n">
        <v>0.2312961071000785</v>
      </c>
      <c r="S21" t="n">
        <v>-1.000000093980269</v>
      </c>
      <c r="T21" t="n">
        <v>-0.2406593614012742</v>
      </c>
      <c r="U21" t="n">
        <v>0.231162088542014</v>
      </c>
      <c r="W21" t="n">
        <v>-1</v>
      </c>
      <c r="X21" t="n">
        <v>-0.2406548820186757</v>
      </c>
      <c r="Y21" t="n">
        <v>0.2311542310081363</v>
      </c>
      <c r="AA21" t="n">
        <v>-1</v>
      </c>
      <c r="AB21" t="n">
        <v>-0.2417273735984503</v>
      </c>
      <c r="AC21" t="n">
        <v>0.2328687373451285</v>
      </c>
      <c r="AE21" t="n">
        <v>-1</v>
      </c>
      <c r="AF21" t="n">
        <v>-0.2407481472643941</v>
      </c>
      <c r="AG21" t="n">
        <v>0.2317268647502767</v>
      </c>
    </row>
    <row r="22">
      <c r="A22" t="inlineStr">
        <is>
          <t>m3.0_z0.02000_irv00_STANDARD_TDU14</t>
        </is>
      </c>
      <c r="C22" t="n">
        <v>-1.000000025415115</v>
      </c>
      <c r="D22" t="n">
        <v>-0.2059538685805773</v>
      </c>
      <c r="E22" t="n">
        <v>0.2496353992453848</v>
      </c>
      <c r="G22" t="n">
        <v>-1</v>
      </c>
      <c r="H22" t="n">
        <v>-0.2059482282015002</v>
      </c>
      <c r="I22" t="n">
        <v>0.2496244923325404</v>
      </c>
      <c r="K22" t="n">
        <v>-1</v>
      </c>
      <c r="L22" t="n">
        <v>-0.2062442070111111</v>
      </c>
      <c r="M22" t="n">
        <v>0.2500667482435109</v>
      </c>
      <c r="O22" t="n">
        <v>-1</v>
      </c>
      <c r="P22" t="n">
        <v>-0.2058521252079408</v>
      </c>
      <c r="Q22" t="n">
        <v>0.2505288126942887</v>
      </c>
      <c r="S22" t="n">
        <v>-1.000000026795123</v>
      </c>
      <c r="T22" t="n">
        <v>-0.2079578656533076</v>
      </c>
      <c r="U22" t="n">
        <v>0.2549451858890883</v>
      </c>
      <c r="W22" t="n">
        <v>-1</v>
      </c>
      <c r="X22" t="n">
        <v>-0.2079520130661308</v>
      </c>
      <c r="Y22" t="n">
        <v>0.2549337971857117</v>
      </c>
      <c r="AA22" t="n">
        <v>-1</v>
      </c>
      <c r="AB22" t="n">
        <v>-0.2090204876711745</v>
      </c>
      <c r="AC22" t="n">
        <v>0.2565288507422964</v>
      </c>
      <c r="AE22" t="n">
        <v>-1</v>
      </c>
      <c r="AF22" t="n">
        <v>-0.2078661220708611</v>
      </c>
      <c r="AG22" t="n">
        <v>0.2559030673872595</v>
      </c>
    </row>
    <row r="23">
      <c r="A23" t="inlineStr">
        <is>
          <t>m3.0_z0.00100_irv00_STANDARD_TDU11</t>
        </is>
      </c>
      <c r="C23" t="n">
        <v>-1.000000341478957</v>
      </c>
      <c r="D23" t="n">
        <v>-0.3087680645175173</v>
      </c>
      <c r="E23" t="n">
        <v>0.1883972892802177</v>
      </c>
      <c r="G23" t="n">
        <v>-1</v>
      </c>
      <c r="H23" t="n">
        <v>-0.3087630607382107</v>
      </c>
      <c r="I23" t="n">
        <v>0.1883910785858909</v>
      </c>
      <c r="K23" t="n">
        <v>-1</v>
      </c>
      <c r="L23" t="n">
        <v>-0.3090802071885755</v>
      </c>
      <c r="M23" t="n">
        <v>0.1888060165896535</v>
      </c>
      <c r="O23" t="n">
        <v>-1</v>
      </c>
      <c r="P23" t="n">
        <v>-0.3091485754560709</v>
      </c>
      <c r="Q23" t="n">
        <v>0.1887370167754679</v>
      </c>
      <c r="S23" t="n">
        <v>-1.000000353336139</v>
      </c>
      <c r="T23" t="n">
        <v>-0.3066531171647124</v>
      </c>
      <c r="U23" t="n">
        <v>0.1873869275392792</v>
      </c>
      <c r="W23" t="n">
        <v>-1</v>
      </c>
      <c r="X23" t="n">
        <v>-0.3066480945140782</v>
      </c>
      <c r="Y23" t="n">
        <v>0.1873806931643629</v>
      </c>
      <c r="AA23" t="n">
        <v>-1</v>
      </c>
      <c r="AB23" t="n">
        <v>-0.3077894158182069</v>
      </c>
      <c r="AC23" t="n">
        <v>0.1888741717478367</v>
      </c>
      <c r="AE23" t="n">
        <v>-1</v>
      </c>
      <c r="AF23" t="n">
        <v>-0.3070277809099486</v>
      </c>
      <c r="AG23" t="n">
        <v>0.1877253282261869</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180W</t>
        </is>
      </c>
      <c r="H26" t="inlineStr">
        <is>
          <t>182W</t>
        </is>
      </c>
      <c r="I26" t="inlineStr">
        <is>
          <t>184W</t>
        </is>
      </c>
      <c r="K26" t="inlineStr">
        <is>
          <t>180W</t>
        </is>
      </c>
      <c r="L26" t="inlineStr">
        <is>
          <t>182W</t>
        </is>
      </c>
      <c r="M26" t="inlineStr">
        <is>
          <t>184W</t>
        </is>
      </c>
      <c r="O26" t="inlineStr">
        <is>
          <t>180W</t>
        </is>
      </c>
      <c r="P26" t="inlineStr">
        <is>
          <t>182W</t>
        </is>
      </c>
      <c r="Q26" t="inlineStr">
        <is>
          <t>184W</t>
        </is>
      </c>
      <c r="S26" t="inlineStr">
        <is>
          <t>180W</t>
        </is>
      </c>
      <c r="T26" t="inlineStr">
        <is>
          <t>182W</t>
        </is>
      </c>
      <c r="U26" t="inlineStr">
        <is>
          <t>184W</t>
        </is>
      </c>
      <c r="W26" t="inlineStr">
        <is>
          <t>180W</t>
        </is>
      </c>
      <c r="X26" t="inlineStr">
        <is>
          <t>182W</t>
        </is>
      </c>
      <c r="Y26" t="inlineStr">
        <is>
          <t>184W</t>
        </is>
      </c>
      <c r="AA26" t="inlineStr">
        <is>
          <t>180W</t>
        </is>
      </c>
      <c r="AB26" t="inlineStr">
        <is>
          <t>182W</t>
        </is>
      </c>
      <c r="AC26" t="inlineStr">
        <is>
          <t>184W</t>
        </is>
      </c>
      <c r="AE26" t="inlineStr">
        <is>
          <t>180W</t>
        </is>
      </c>
      <c r="AF26" t="inlineStr">
        <is>
          <t>182W</t>
        </is>
      </c>
      <c r="AG26" t="inlineStr">
        <is>
          <t>184W</t>
        </is>
      </c>
    </row>
    <row r="27">
      <c r="A27" t="inlineStr">
        <is>
          <t>m3.0_z0.00800_irv00_STANDARD_TDU10</t>
        </is>
      </c>
      <c r="G27" t="n">
        <v>0.9999997992429618</v>
      </c>
      <c r="H27" t="n">
        <v>0.9999800589311024</v>
      </c>
      <c r="I27" t="n">
        <v>0.999962851732429</v>
      </c>
      <c r="K27" t="n">
        <v>0.9999997992429618</v>
      </c>
      <c r="L27" t="n">
        <v>1.00112944739643</v>
      </c>
      <c r="M27" t="n">
        <v>1.001958687736304</v>
      </c>
      <c r="O27" t="n">
        <v>0.9999997992429618</v>
      </c>
      <c r="P27" t="n">
        <v>1.000716919466469</v>
      </c>
      <c r="Q27" t="n">
        <v>1.002655285794289</v>
      </c>
      <c r="S27" t="n">
        <v>1.000000007215338</v>
      </c>
      <c r="T27" t="n">
        <v>0.9925596759210722</v>
      </c>
      <c r="U27" t="n">
        <v>0.9969427170878473</v>
      </c>
      <c r="W27" t="n">
        <v>0.9999997992429618</v>
      </c>
      <c r="X27" t="n">
        <v>0.9925396619784055</v>
      </c>
      <c r="Y27" t="n">
        <v>0.9969053998473019</v>
      </c>
      <c r="AA27" t="n">
        <v>0.9999997992429618</v>
      </c>
      <c r="AB27" t="n">
        <v>0.996683438691562</v>
      </c>
      <c r="AC27" t="n">
        <v>1.004093908475359</v>
      </c>
      <c r="AE27" t="n">
        <v>0.9999997992429618</v>
      </c>
      <c r="AF27" t="n">
        <v>0.9932436901299855</v>
      </c>
      <c r="AG27" t="n">
        <v>0.9996041466674577</v>
      </c>
    </row>
    <row r="28">
      <c r="A28" t="inlineStr">
        <is>
          <t>m3.0_z0.01400_irv00_STANDARD_TDU13</t>
        </is>
      </c>
      <c r="G28" t="n">
        <v>0.9999999473366837</v>
      </c>
      <c r="H28" t="n">
        <v>0.9999776942908469</v>
      </c>
      <c r="I28" t="n">
        <v>0.9999613356747046</v>
      </c>
      <c r="K28" t="n">
        <v>0.9999999473366837</v>
      </c>
      <c r="L28" t="n">
        <v>1.001246822012451</v>
      </c>
      <c r="M28" t="n">
        <v>1.001826513547887</v>
      </c>
      <c r="O28" t="n">
        <v>0.9999999473366837</v>
      </c>
      <c r="P28" t="n">
        <v>1.000214690288508</v>
      </c>
      <c r="Q28" t="n">
        <v>1.003197384285432</v>
      </c>
      <c r="S28" t="n">
        <v>1.000000002455813</v>
      </c>
      <c r="T28" t="n">
        <v>1.000029637888655</v>
      </c>
      <c r="U28" t="n">
        <v>1.007718790607304</v>
      </c>
      <c r="W28" t="n">
        <v>0.9999999473366837</v>
      </c>
      <c r="X28" t="n">
        <v>1.000006913044763</v>
      </c>
      <c r="Y28" t="n">
        <v>1.007679250176454</v>
      </c>
      <c r="AA28" t="n">
        <v>0.9999999473366837</v>
      </c>
      <c r="AB28" t="n">
        <v>1.004584395983211</v>
      </c>
      <c r="AC28" t="n">
        <v>1.014412289707336</v>
      </c>
      <c r="AE28" t="n">
        <v>0.9999999473366837</v>
      </c>
      <c r="AF28" t="n">
        <v>1.000248645467354</v>
      </c>
      <c r="AG28" t="n">
        <v>1.011021625592745</v>
      </c>
    </row>
    <row r="29">
      <c r="A29" t="inlineStr">
        <is>
          <t>m4.0_z0.00800_irv00_STANDARD_TDU9</t>
        </is>
      </c>
      <c r="G29" t="n">
        <v>0.999999945216158</v>
      </c>
      <c r="H29" t="n">
        <v>0.9999825153646767</v>
      </c>
      <c r="I29" t="n">
        <v>0.9999675961833646</v>
      </c>
      <c r="K29" t="n">
        <v>0.999999945216158</v>
      </c>
      <c r="L29" t="n">
        <v>1.001191923012842</v>
      </c>
      <c r="M29" t="n">
        <v>1.002036179929843</v>
      </c>
      <c r="O29" t="n">
        <v>0.999999945216158</v>
      </c>
      <c r="P29" t="n">
        <v>1.00047275139293</v>
      </c>
      <c r="Q29" t="n">
        <v>1.002362667220308</v>
      </c>
      <c r="S29" t="n">
        <v>1.000000002708944</v>
      </c>
      <c r="T29" t="n">
        <v>1.001509973032804</v>
      </c>
      <c r="U29" t="n">
        <v>1.008048728397987</v>
      </c>
      <c r="W29" t="n">
        <v>0.999999945216158</v>
      </c>
      <c r="X29" t="n">
        <v>1.001492070258182</v>
      </c>
      <c r="Y29" t="n">
        <v>1.008015404350378</v>
      </c>
      <c r="AA29" t="n">
        <v>0.999999945216158</v>
      </c>
      <c r="AB29" t="n">
        <v>1.005851863710286</v>
      </c>
      <c r="AC29" t="n">
        <v>1.015501734974928</v>
      </c>
      <c r="AE29" t="n">
        <v>0.999999945216158</v>
      </c>
      <c r="AF29" t="n">
        <v>1.002001071841276</v>
      </c>
      <c r="AG29" t="n">
        <v>1.010505236748333</v>
      </c>
    </row>
    <row r="30">
      <c r="A30" t="inlineStr">
        <is>
          <t>m4.0_z0.01400_irv00_STANDARD_TDU8</t>
        </is>
      </c>
      <c r="G30" t="n">
        <v>0.9999999842238412</v>
      </c>
      <c r="H30" t="n">
        <v>0.9999788073239102</v>
      </c>
      <c r="I30" t="n">
        <v>0.9999627972941404</v>
      </c>
      <c r="K30" t="n">
        <v>0.9999999842238412</v>
      </c>
      <c r="L30" t="n">
        <v>1.001300967568417</v>
      </c>
      <c r="M30" t="n">
        <v>1.001976121578536</v>
      </c>
      <c r="O30" t="n">
        <v>0.9999999842238412</v>
      </c>
      <c r="P30" t="n">
        <v>0.9999966799655625</v>
      </c>
      <c r="Q30" t="n">
        <v>1.002585189184663</v>
      </c>
      <c r="S30" t="n">
        <v>1.000000000910383</v>
      </c>
      <c r="T30" t="n">
        <v>1.027581792819826</v>
      </c>
      <c r="U30" t="n">
        <v>1.040168451566214</v>
      </c>
      <c r="W30" t="n">
        <v>0.9999999842238412</v>
      </c>
      <c r="X30" t="n">
        <v>1.027559045224247</v>
      </c>
      <c r="Y30" t="n">
        <v>1.040128027461611</v>
      </c>
      <c r="AA30" t="n">
        <v>0.9999999842238412</v>
      </c>
      <c r="AB30" t="n">
        <v>1.032331175593392</v>
      </c>
      <c r="AC30" t="n">
        <v>1.047478603363926</v>
      </c>
      <c r="AE30" t="n">
        <v>0.9999999842238412</v>
      </c>
      <c r="AF30" t="n">
        <v>1.027730046605603</v>
      </c>
      <c r="AG30" t="n">
        <v>1.043127222433796</v>
      </c>
    </row>
    <row r="31">
      <c r="A31" t="inlineStr">
        <is>
          <t>m3.0_z0.01000_irv00_STANDARD_TDU11</t>
        </is>
      </c>
      <c r="G31" t="n">
        <v>0.9999998929724015</v>
      </c>
      <c r="H31" t="n">
        <v>0.9999796426730663</v>
      </c>
      <c r="I31" t="n">
        <v>0.9999636568954712</v>
      </c>
      <c r="K31" t="n">
        <v>0.9999998929724015</v>
      </c>
      <c r="L31" t="n">
        <v>1.001195582894494</v>
      </c>
      <c r="M31" t="n">
        <v>1.001874707123387</v>
      </c>
      <c r="O31" t="n">
        <v>0.9999998929724015</v>
      </c>
      <c r="P31" t="n">
        <v>1.000439619879045</v>
      </c>
      <c r="Q31" t="n">
        <v>1.003010290050313</v>
      </c>
      <c r="S31" t="n">
        <v>1.000000004253264</v>
      </c>
      <c r="T31" t="n">
        <v>0.9944969342364393</v>
      </c>
      <c r="U31" t="n">
        <v>1.000564545724093</v>
      </c>
      <c r="W31" t="n">
        <v>0.9999998929724015</v>
      </c>
      <c r="X31" t="n">
        <v>0.9944764021230791</v>
      </c>
      <c r="Y31" t="n">
        <v>1.000527814895372</v>
      </c>
      <c r="AA31" t="n">
        <v>0.9999998929724015</v>
      </c>
      <c r="AB31" t="n">
        <v>0.9988609283116934</v>
      </c>
      <c r="AC31" t="n">
        <v>1.007416540458122</v>
      </c>
      <c r="AE31" t="n">
        <v>0.9999998929724015</v>
      </c>
      <c r="AF31" t="n">
        <v>0.9949130716486375</v>
      </c>
      <c r="AG31" t="n">
        <v>1.003614328417588</v>
      </c>
    </row>
    <row r="32">
      <c r="A32" t="inlineStr">
        <is>
          <t>m3.0_z0.00200_irv00_STANDARD_TDU10</t>
        </is>
      </c>
      <c r="G32" t="n">
        <v>0.9999996949431125</v>
      </c>
      <c r="H32" t="n">
        <v>0.9999835291470784</v>
      </c>
      <c r="I32" t="n">
        <v>0.9999676747387564</v>
      </c>
      <c r="K32" t="n">
        <v>0.9999996949431125</v>
      </c>
      <c r="L32" t="n">
        <v>1.001083456005164</v>
      </c>
      <c r="M32" t="n">
        <v>1.002135918794431</v>
      </c>
      <c r="O32" t="n">
        <v>0.9999996949431125</v>
      </c>
      <c r="P32" t="n">
        <v>1.000929521699599</v>
      </c>
      <c r="Q32" t="n">
        <v>1.00194708068777</v>
      </c>
      <c r="S32" t="n">
        <v>1.000000010730302</v>
      </c>
      <c r="T32" t="n">
        <v>0.9922943598802608</v>
      </c>
      <c r="U32" t="n">
        <v>0.9951286382709104</v>
      </c>
      <c r="W32" t="n">
        <v>0.9999996949431125</v>
      </c>
      <c r="X32" t="n">
        <v>0.9922778220519461</v>
      </c>
      <c r="Y32" t="n">
        <v>0.9950961633307764</v>
      </c>
      <c r="AA32" t="n">
        <v>0.9999996949431125</v>
      </c>
      <c r="AB32" t="n">
        <v>0.9962370630785683</v>
      </c>
      <c r="AC32" t="n">
        <v>1.002900899849961</v>
      </c>
      <c r="AE32" t="n">
        <v>0.9999996949431125</v>
      </c>
      <c r="AF32" t="n">
        <v>0.9931993099528639</v>
      </c>
      <c r="AG32" t="n">
        <v>0.9970735354933874</v>
      </c>
    </row>
    <row r="33">
      <c r="A33" t="inlineStr">
        <is>
          <t>m4.0_z0.00200_irv00_STANDARD_TDU15</t>
        </is>
      </c>
      <c r="G33" t="n">
        <v>0.9999999054801716</v>
      </c>
      <c r="H33" t="n">
        <v>0.9999845914207058</v>
      </c>
      <c r="I33" t="n">
        <v>0.9999689097477082</v>
      </c>
      <c r="K33" t="n">
        <v>0.9999999054801716</v>
      </c>
      <c r="L33" t="n">
        <v>1.001056989406977</v>
      </c>
      <c r="M33" t="n">
        <v>1.002186462541623</v>
      </c>
      <c r="O33" t="n">
        <v>0.9999999054801716</v>
      </c>
      <c r="P33" t="n">
        <v>1.001046039851475</v>
      </c>
      <c r="Q33" t="n">
        <v>1.001744455698666</v>
      </c>
      <c r="S33" t="n">
        <v>1.000000004024558</v>
      </c>
      <c r="T33" t="n">
        <v>0.9980251114393742</v>
      </c>
      <c r="U33" t="n">
        <v>1.000666465907666</v>
      </c>
      <c r="W33" t="n">
        <v>0.9999999054801716</v>
      </c>
      <c r="X33" t="n">
        <v>0.9980094820014302</v>
      </c>
      <c r="Y33" t="n">
        <v>1.000634860931712</v>
      </c>
      <c r="AA33" t="n">
        <v>0.9999999054801716</v>
      </c>
      <c r="AB33" t="n">
        <v>1.001868004243847</v>
      </c>
      <c r="AC33" t="n">
        <v>1.008640819167347</v>
      </c>
      <c r="AE33" t="n">
        <v>0.9999999054801716</v>
      </c>
      <c r="AF33" t="n">
        <v>0.9990811980201861</v>
      </c>
      <c r="AG33" t="n">
        <v>1.002444354200273</v>
      </c>
    </row>
    <row r="34">
      <c r="A34" t="inlineStr">
        <is>
          <t>m4.0_z0.01000_irv00_STANDARD_TDU8</t>
        </is>
      </c>
      <c r="G34" t="n">
        <v>0.9999999607015473</v>
      </c>
      <c r="H34" t="n">
        <v>0.9999812400525464</v>
      </c>
      <c r="I34" t="n">
        <v>0.9999659990878841</v>
      </c>
      <c r="K34" t="n">
        <v>0.9999999607015473</v>
      </c>
      <c r="L34" t="n">
        <v>1.001227350954922</v>
      </c>
      <c r="M34" t="n">
        <v>1.001995051056261</v>
      </c>
      <c r="O34" t="n">
        <v>0.9999999607015473</v>
      </c>
      <c r="P34" t="n">
        <v>1.000317684311599</v>
      </c>
      <c r="Q34" t="n">
        <v>1.002524462566981</v>
      </c>
      <c r="S34" t="n">
        <v>1.00000000214162</v>
      </c>
      <c r="T34" t="n">
        <v>1.006106040336298</v>
      </c>
      <c r="U34" t="n">
        <v>1.014094992123704</v>
      </c>
      <c r="W34" t="n">
        <v>0.9999999607015473</v>
      </c>
      <c r="X34" t="n">
        <v>1.006086667360552</v>
      </c>
      <c r="Y34" t="n">
        <v>1.014059674306617</v>
      </c>
      <c r="AA34" t="n">
        <v>0.9999999607015473</v>
      </c>
      <c r="AB34" t="n">
        <v>1.010581596652379</v>
      </c>
      <c r="AC34" t="n">
        <v>1.021416335659827</v>
      </c>
      <c r="AE34" t="n">
        <v>0.9999999607015473</v>
      </c>
      <c r="AF34" t="n">
        <v>1.006463044776859</v>
      </c>
      <c r="AG34" t="n">
        <v>1.016764065221368</v>
      </c>
    </row>
    <row r="35">
      <c r="A35" t="inlineStr">
        <is>
          <t>m4.0_z0.00010_irv00_STANDARD_TDU25</t>
        </is>
      </c>
      <c r="G35" t="n">
        <v>0.9999999284018324</v>
      </c>
      <c r="H35" t="n">
        <v>0.9999865802095839</v>
      </c>
      <c r="I35" t="n">
        <v>0.9999715297054934</v>
      </c>
      <c r="K35" t="n">
        <v>0.9999999284018324</v>
      </c>
      <c r="L35" t="n">
        <v>1.000991984499603</v>
      </c>
      <c r="M35" t="n">
        <v>1.002294909189317</v>
      </c>
      <c r="O35" t="n">
        <v>0.9999999284018324</v>
      </c>
      <c r="P35" t="n">
        <v>1.001328263227652</v>
      </c>
      <c r="Q35" t="n">
        <v>1.001308932631418</v>
      </c>
      <c r="S35" t="n">
        <v>1.000000002805533</v>
      </c>
      <c r="T35" t="n">
        <v>0.9946289038842967</v>
      </c>
      <c r="U35" t="n">
        <v>0.9947621817773495</v>
      </c>
      <c r="W35" t="n">
        <v>0.9999999284018324</v>
      </c>
      <c r="X35" t="n">
        <v>0.9946153865003187</v>
      </c>
      <c r="Y35" t="n">
        <v>0.9947334959448957</v>
      </c>
      <c r="AA35" t="n">
        <v>0.9999999284018324</v>
      </c>
      <c r="AB35" t="n">
        <v>0.9982291788470258</v>
      </c>
      <c r="AC35" t="n">
        <v>1.003097309932183</v>
      </c>
      <c r="AE35" t="n">
        <v>0.9999999284018324</v>
      </c>
      <c r="AF35" t="n">
        <v>0.995954404711598</v>
      </c>
      <c r="AG35" t="n">
        <v>0.9960686800331381</v>
      </c>
    </row>
    <row r="36">
      <c r="A36" t="inlineStr">
        <is>
          <t>m4.0_z0.00300_irv00_STANDARD_TDU12</t>
        </is>
      </c>
      <c r="G36" t="n">
        <v>0.9999999137102534</v>
      </c>
      <c r="H36" t="n">
        <v>0.9999836833878583</v>
      </c>
      <c r="I36" t="n">
        <v>0.9999680690368987</v>
      </c>
      <c r="K36" t="n">
        <v>0.9999999137102534</v>
      </c>
      <c r="L36" t="n">
        <v>1.001101005625159</v>
      </c>
      <c r="M36" t="n">
        <v>1.002125083564182</v>
      </c>
      <c r="O36" t="n">
        <v>0.9999999137102534</v>
      </c>
      <c r="P36" t="n">
        <v>1.000857573968416</v>
      </c>
      <c r="Q36" t="n">
        <v>1.001994892334203</v>
      </c>
      <c r="S36" t="n">
        <v>1.000000003744782</v>
      </c>
      <c r="T36" t="n">
        <v>0.9979816956678831</v>
      </c>
      <c r="U36" t="n">
        <v>1.001841348453944</v>
      </c>
      <c r="W36" t="n">
        <v>0.9999999137102534</v>
      </c>
      <c r="X36" t="n">
        <v>0.9979651344545151</v>
      </c>
      <c r="Y36" t="n">
        <v>1.001808854119196</v>
      </c>
      <c r="AA36" t="n">
        <v>0.9999999137102534</v>
      </c>
      <c r="AB36" t="n">
        <v>1.001987560245824</v>
      </c>
      <c r="AC36" t="n">
        <v>1.009598143669918</v>
      </c>
      <c r="AE36" t="n">
        <v>0.9999999137102534</v>
      </c>
      <c r="AF36" t="n">
        <v>0.9988457515648757</v>
      </c>
      <c r="AG36" t="n">
        <v>1.003879960047772</v>
      </c>
    </row>
    <row r="37">
      <c r="A37" t="inlineStr">
        <is>
          <t>m3.0_z0.00010_irv00_STANDARD_TDU16</t>
        </is>
      </c>
      <c r="G37" t="n">
        <v>0.9999998515766364</v>
      </c>
      <c r="H37" t="n">
        <v>0.9999852762791396</v>
      </c>
      <c r="I37" t="n">
        <v>0.9999695708468301</v>
      </c>
      <c r="K37" t="n">
        <v>0.9999998515766364</v>
      </c>
      <c r="L37" t="n">
        <v>1.00101027228861</v>
      </c>
      <c r="M37" t="n">
        <v>1.002217118670906</v>
      </c>
      <c r="O37" t="n">
        <v>0.9999998515766364</v>
      </c>
      <c r="P37" t="n">
        <v>1.001244108335264</v>
      </c>
      <c r="Q37" t="n">
        <v>1.001620571022648</v>
      </c>
      <c r="S37" t="n">
        <v>1.000000005261346</v>
      </c>
      <c r="T37" t="n">
        <v>0.9926957266650598</v>
      </c>
      <c r="U37" t="n">
        <v>0.9936950007142964</v>
      </c>
      <c r="W37" t="n">
        <v>0.9999998515766364</v>
      </c>
      <c r="X37" t="n">
        <v>0.9926809525516826</v>
      </c>
      <c r="Y37" t="n">
        <v>0.9936644677802284</v>
      </c>
      <c r="AA37" t="n">
        <v>0.9999998515766364</v>
      </c>
      <c r="AB37" t="n">
        <v>0.9963673568274459</v>
      </c>
      <c r="AC37" t="n">
        <v>1.001749422976178</v>
      </c>
      <c r="AE37" t="n">
        <v>0.9999998515766364</v>
      </c>
      <c r="AF37" t="n">
        <v>0.9939223203101581</v>
      </c>
      <c r="AG37" t="n">
        <v>0.9953058918775674</v>
      </c>
    </row>
    <row r="38">
      <c r="A38" t="inlineStr">
        <is>
          <t>m3.0_z0.00300_irv00_STANDARD_TDU9</t>
        </is>
      </c>
      <c r="G38" t="n">
        <v>0.9999996841928296</v>
      </c>
      <c r="H38" t="n">
        <v>0.9999827817711097</v>
      </c>
      <c r="I38" t="n">
        <v>0.9999667081614293</v>
      </c>
      <c r="K38" t="n">
        <v>0.9999996841928296</v>
      </c>
      <c r="L38" t="n">
        <v>1.001090581288173</v>
      </c>
      <c r="M38" t="n">
        <v>1.002077992729048</v>
      </c>
      <c r="O38" t="n">
        <v>0.9999996841928296</v>
      </c>
      <c r="P38" t="n">
        <v>1.000895290118905</v>
      </c>
      <c r="Q38" t="n">
        <v>1.002182294337193</v>
      </c>
      <c r="S38" t="n">
        <v>1.000000011027842</v>
      </c>
      <c r="T38" t="n">
        <v>0.9920838851104085</v>
      </c>
      <c r="U38" t="n">
        <v>0.9953177384105442</v>
      </c>
      <c r="W38" t="n">
        <v>0.9999996841928296</v>
      </c>
      <c r="X38" t="n">
        <v>0.9920666079302145</v>
      </c>
      <c r="Y38" t="n">
        <v>0.9952843136983245</v>
      </c>
      <c r="AA38" t="n">
        <v>0.9999996841928296</v>
      </c>
      <c r="AB38" t="n">
        <v>0.9960556110440322</v>
      </c>
      <c r="AC38" t="n">
        <v>1.002883973500379</v>
      </c>
      <c r="AE38" t="n">
        <v>0.9999996841928296</v>
      </c>
      <c r="AF38" t="n">
        <v>0.9929512188495515</v>
      </c>
      <c r="AG38" t="n">
        <v>0.9974984290318687</v>
      </c>
    </row>
    <row r="39">
      <c r="A39" t="inlineStr">
        <is>
          <t>m4.0_z0.00030_irv00_STANDARD_TDU19</t>
        </is>
      </c>
      <c r="G39" t="n">
        <v>0.999999957747244</v>
      </c>
      <c r="H39" t="n">
        <v>0.9999855369886352</v>
      </c>
      <c r="I39" t="n">
        <v>0.9999699176287908</v>
      </c>
      <c r="K39" t="n">
        <v>0.999999957747244</v>
      </c>
      <c r="L39" t="n">
        <v>1.001015320567948</v>
      </c>
      <c r="M39" t="n">
        <v>1.002240532689982</v>
      </c>
      <c r="O39" t="n">
        <v>0.999999957747244</v>
      </c>
      <c r="P39" t="n">
        <v>1.001224839991345</v>
      </c>
      <c r="Q39" t="n">
        <v>1.00152534329614</v>
      </c>
      <c r="S39" t="n">
        <v>1.000000001847411</v>
      </c>
      <c r="T39" t="n">
        <v>0.9961104738265236</v>
      </c>
      <c r="U39" t="n">
        <v>0.9973587220184676</v>
      </c>
      <c r="W39" t="n">
        <v>0.999999957747244</v>
      </c>
      <c r="X39" t="n">
        <v>0.9960958669197467</v>
      </c>
      <c r="Y39" t="n">
        <v>0.9973283052216197</v>
      </c>
      <c r="AA39" t="n">
        <v>0.999999957747244</v>
      </c>
      <c r="AB39" t="n">
        <v>0.9997991701725849</v>
      </c>
      <c r="AC39" t="n">
        <v>1.005513320712574</v>
      </c>
      <c r="AE39" t="n">
        <v>0.999999957747244</v>
      </c>
      <c r="AF39" t="n">
        <v>0.9973375955426326</v>
      </c>
      <c r="AG39" t="n">
        <v>0.9988958218134408</v>
      </c>
    </row>
    <row r="40">
      <c r="A40" t="inlineStr">
        <is>
          <t>m3.0_z0.00600_irv00_STANDARD_TDU9</t>
        </is>
      </c>
      <c r="G40" t="n">
        <v>0.9999997317869527</v>
      </c>
      <c r="H40" t="n">
        <v>0.9999925196178342</v>
      </c>
      <c r="I40" t="n">
        <v>0.9999855283053055</v>
      </c>
      <c r="K40" t="n">
        <v>0.9999997317869527</v>
      </c>
      <c r="L40" t="n">
        <v>1.001225312756876</v>
      </c>
      <c r="M40" t="n">
        <v>1.00238827104017</v>
      </c>
      <c r="O40" t="n">
        <v>0.9999997317869527</v>
      </c>
      <c r="P40" t="n">
        <v>1.000397723684374</v>
      </c>
      <c r="Q40" t="n">
        <v>1.001010880105222</v>
      </c>
      <c r="S40" t="n">
        <v>1.000000010350606</v>
      </c>
      <c r="T40" t="n">
        <v>0.9913569804696539</v>
      </c>
      <c r="U40" t="n">
        <v>0.9952077307800644</v>
      </c>
      <c r="W40" t="n">
        <v>0.9999997317869527</v>
      </c>
      <c r="X40" t="n">
        <v>0.991349295614644</v>
      </c>
      <c r="Y40" t="n">
        <v>0.9951928270092273</v>
      </c>
      <c r="AA40" t="n">
        <v>0.9999997317869527</v>
      </c>
      <c r="AB40" t="n">
        <v>0.9957700089550724</v>
      </c>
      <c r="AC40" t="n">
        <v>1.00383529670015</v>
      </c>
      <c r="AE40" t="n">
        <v>0.9999997317869527</v>
      </c>
      <c r="AF40" t="n">
        <v>0.9917528952989612</v>
      </c>
      <c r="AG40" t="n">
        <v>0.9962464998092498</v>
      </c>
    </row>
    <row r="41">
      <c r="A41" t="inlineStr">
        <is>
          <t>m4.0_z0.00100_irv00_STANDARD_TDU15</t>
        </is>
      </c>
      <c r="G41" t="n">
        <v>0.9999999012946317</v>
      </c>
      <c r="H41" t="n">
        <v>0.9999850024829087</v>
      </c>
      <c r="I41" t="n">
        <v>0.9999693519861493</v>
      </c>
      <c r="K41" t="n">
        <v>0.9999999012946317</v>
      </c>
      <c r="L41" t="n">
        <v>1.001037446993951</v>
      </c>
      <c r="M41" t="n">
        <v>1.002209447522307</v>
      </c>
      <c r="O41" t="n">
        <v>0.9999999012946317</v>
      </c>
      <c r="P41" t="n">
        <v>1.00112977118154</v>
      </c>
      <c r="Q41" t="n">
        <v>1.001651480643962</v>
      </c>
      <c r="S41" t="n">
        <v>1.000000004168887</v>
      </c>
      <c r="T41" t="n">
        <v>0.9981089895313506</v>
      </c>
      <c r="U41" t="n">
        <v>1.000210977589056</v>
      </c>
      <c r="W41" t="n">
        <v>0.9999999012946317</v>
      </c>
      <c r="X41" t="n">
        <v>0.9980937794816981</v>
      </c>
      <c r="Y41" t="n">
        <v>1.000179833089012</v>
      </c>
      <c r="AA41" t="n">
        <v>0.9999999012946317</v>
      </c>
      <c r="AB41" t="n">
        <v>1.001879568530269</v>
      </c>
      <c r="AC41" t="n">
        <v>1.008266216616748</v>
      </c>
      <c r="AE41" t="n">
        <v>0.9999999012946317</v>
      </c>
      <c r="AF41" t="n">
        <v>0.9992507299129614</v>
      </c>
      <c r="AG41" t="n">
        <v>1.001892250964686</v>
      </c>
    </row>
    <row r="42">
      <c r="A42" t="inlineStr">
        <is>
          <t>m4.0_z0.02000_irv00_STANDARD_TDU8</t>
        </is>
      </c>
      <c r="G42" t="n">
        <v>0.9999999859757731</v>
      </c>
      <c r="H42" t="n">
        <v>0.999977370765558</v>
      </c>
      <c r="I42" t="n">
        <v>0.9999606629671407</v>
      </c>
      <c r="K42" t="n">
        <v>0.9999999859757731</v>
      </c>
      <c r="L42" t="n">
        <v>1.0013106118417</v>
      </c>
      <c r="M42" t="n">
        <v>1.00194753528461</v>
      </c>
      <c r="O42" t="n">
        <v>0.9999999859757731</v>
      </c>
      <c r="P42" t="n">
        <v>0.999947624917109</v>
      </c>
      <c r="Q42" t="n">
        <v>1.002691312530961</v>
      </c>
      <c r="S42" t="n">
        <v>1.000000000733857</v>
      </c>
      <c r="T42" t="n">
        <v>1.030470458906476</v>
      </c>
      <c r="U42" t="n">
        <v>1.043578420070091</v>
      </c>
      <c r="W42" t="n">
        <v>0.9999999859757731</v>
      </c>
      <c r="X42" t="n">
        <v>1.030446093231604</v>
      </c>
      <c r="Y42" t="n">
        <v>1.043535505818664</v>
      </c>
      <c r="AA42" t="n">
        <v>0.9999999859757731</v>
      </c>
      <c r="AB42" t="n">
        <v>1.035250243906275</v>
      </c>
      <c r="AC42" t="n">
        <v>1.050779757718798</v>
      </c>
      <c r="AE42" t="n">
        <v>0.9999999859757731</v>
      </c>
      <c r="AF42" t="n">
        <v>1.030593674785352</v>
      </c>
      <c r="AG42" t="n">
        <v>1.046691525884436</v>
      </c>
    </row>
    <row r="43">
      <c r="A43" t="inlineStr">
        <is>
          <t>m3.0_z0.00030_irv00_STANDARD_TDU13</t>
        </is>
      </c>
      <c r="G43" t="n">
        <v>0.9999998633538789</v>
      </c>
      <c r="H43" t="n">
        <v>0.9999838069821206</v>
      </c>
      <c r="I43" t="n">
        <v>0.9999675631051888</v>
      </c>
      <c r="K43" t="n">
        <v>0.9999998633538789</v>
      </c>
      <c r="L43" t="n">
        <v>1.001053026769579</v>
      </c>
      <c r="M43" t="n">
        <v>1.002149150969726</v>
      </c>
      <c r="O43" t="n">
        <v>0.9999998633538789</v>
      </c>
      <c r="P43" t="n">
        <v>1.001057395974307</v>
      </c>
      <c r="Q43" t="n">
        <v>1.001891043709049</v>
      </c>
      <c r="S43" t="n">
        <v>1.000000004866107</v>
      </c>
      <c r="T43" t="n">
        <v>0.9921051995120186</v>
      </c>
      <c r="U43" t="n">
        <v>0.9943142929501063</v>
      </c>
      <c r="W43" t="n">
        <v>0.9999998633538789</v>
      </c>
      <c r="X43" t="n">
        <v>0.9920889636991084</v>
      </c>
      <c r="Y43" t="n">
        <v>0.9942817610057538</v>
      </c>
      <c r="AA43" t="n">
        <v>0.9999998633538789</v>
      </c>
      <c r="AB43" t="n">
        <v>0.9959374107668943</v>
      </c>
      <c r="AC43" t="n">
        <v>1.002131911454499</v>
      </c>
      <c r="AE43" t="n">
        <v>0.9999998633538789</v>
      </c>
      <c r="AF43" t="n">
        <v>0.9931372122918719</v>
      </c>
      <c r="AG43" t="n">
        <v>0.9961970420300615</v>
      </c>
    </row>
    <row r="44">
      <c r="A44" t="inlineStr">
        <is>
          <t>m4.0_z0.00600_irv00_STANDARD_TDU9</t>
        </is>
      </c>
      <c r="G44" t="n">
        <v>0.9999999098477882</v>
      </c>
      <c r="H44" t="n">
        <v>0.999981702530556</v>
      </c>
      <c r="I44" t="n">
        <v>0.9999664715683571</v>
      </c>
      <c r="K44" t="n">
        <v>0.9999999098477882</v>
      </c>
      <c r="L44" t="n">
        <v>1.001212695828143</v>
      </c>
      <c r="M44" t="n">
        <v>1.002025299377124</v>
      </c>
      <c r="O44" t="n">
        <v>0.9999999098477882</v>
      </c>
      <c r="P44" t="n">
        <v>1.0003813536051</v>
      </c>
      <c r="Q44" t="n">
        <v>1.002400521013168</v>
      </c>
      <c r="S44" t="n">
        <v>1.000000003828049</v>
      </c>
      <c r="T44" t="n">
        <v>0.9957104117436183</v>
      </c>
      <c r="U44" t="n">
        <v>1.001819705909474</v>
      </c>
      <c r="W44" t="n">
        <v>0.9999999098477882</v>
      </c>
      <c r="X44" t="n">
        <v>0.9956918786274931</v>
      </c>
      <c r="Y44" t="n">
        <v>1.001785652608052</v>
      </c>
      <c r="AA44" t="n">
        <v>0.9999999098477882</v>
      </c>
      <c r="AB44" t="n">
        <v>1.000129233676849</v>
      </c>
      <c r="AC44" t="n">
        <v>1.009216050235703</v>
      </c>
      <c r="AE44" t="n">
        <v>0.9999999098477882</v>
      </c>
      <c r="AF44" t="n">
        <v>0.9960777567237155</v>
      </c>
      <c r="AG44" t="n">
        <v>1.004267356120783</v>
      </c>
    </row>
    <row r="45">
      <c r="A45" t="inlineStr">
        <is>
          <t>m3.0_z0.02000_irv00_STANDARD_TDU14</t>
        </is>
      </c>
      <c r="G45" t="n">
        <v>0.9999999745848853</v>
      </c>
      <c r="H45" t="n">
        <v>0.9999726133861144</v>
      </c>
      <c r="I45" t="n">
        <v>0.9999563086289951</v>
      </c>
      <c r="K45" t="n">
        <v>0.9999999745848853</v>
      </c>
      <c r="L45" t="n">
        <v>1.00140972554939</v>
      </c>
      <c r="M45" t="n">
        <v>1.0017279159904</v>
      </c>
      <c r="O45" t="n">
        <v>0.9999999745848853</v>
      </c>
      <c r="P45" t="n">
        <v>0.9995059895046511</v>
      </c>
      <c r="Q45" t="n">
        <v>1.003578873235144</v>
      </c>
      <c r="S45" t="n">
        <v>1.000000001380007</v>
      </c>
      <c r="T45" t="n">
        <v>1.009730320127229</v>
      </c>
      <c r="U45" t="n">
        <v>1.021270167050644</v>
      </c>
      <c r="W45" t="n">
        <v>0.9999999745848853</v>
      </c>
      <c r="X45" t="n">
        <v>1.009701903146198</v>
      </c>
      <c r="Y45" t="n">
        <v>1.021224545702826</v>
      </c>
      <c r="AA45" t="n">
        <v>0.9999999745848853</v>
      </c>
      <c r="AB45" t="n">
        <v>1.014889834853466</v>
      </c>
      <c r="AC45" t="n">
        <v>1.027614078443</v>
      </c>
      <c r="AE45" t="n">
        <v>0.9999999745848853</v>
      </c>
      <c r="AF45" t="n">
        <v>1.009284863175734</v>
      </c>
      <c r="AG45" t="n">
        <v>1.025107289113728</v>
      </c>
    </row>
    <row r="46">
      <c r="A46" t="inlineStr">
        <is>
          <t>m3.0_z0.00100_irv00_STANDARD_TDU11</t>
        </is>
      </c>
      <c r="G46" t="n">
        <v>0.9999996585211595</v>
      </c>
      <c r="H46" t="n">
        <v>0.9999837943755151</v>
      </c>
      <c r="I46" t="n">
        <v>0.9999670340568564</v>
      </c>
      <c r="K46" t="n">
        <v>0.9999996585211595</v>
      </c>
      <c r="L46" t="n">
        <v>1.001010929260272</v>
      </c>
      <c r="M46" t="n">
        <v>1.002169496763978</v>
      </c>
      <c r="O46" t="n">
        <v>0.9999996585211595</v>
      </c>
      <c r="P46" t="n">
        <v>1.001232351989343</v>
      </c>
      <c r="Q46" t="n">
        <v>1.001803250442446</v>
      </c>
      <c r="S46" t="n">
        <v>1.000000011857178</v>
      </c>
      <c r="T46" t="n">
        <v>0.9931503688501282</v>
      </c>
      <c r="U46" t="n">
        <v>0.9946370685862911</v>
      </c>
      <c r="W46" t="n">
        <v>0.9999996585211595</v>
      </c>
      <c r="X46" t="n">
        <v>0.9931341021075097</v>
      </c>
      <c r="Y46" t="n">
        <v>0.9946039769481888</v>
      </c>
      <c r="AA46" t="n">
        <v>0.9999996585211595</v>
      </c>
      <c r="AB46" t="n">
        <v>0.996830473058023</v>
      </c>
      <c r="AC46" t="n">
        <v>1.002531259708889</v>
      </c>
      <c r="AE46" t="n">
        <v>0.9999996585211595</v>
      </c>
      <c r="AF46" t="n">
        <v>0.9943637836695062</v>
      </c>
      <c r="AG46" t="n">
        <v>0.9964332764202813</v>
      </c>
    </row>
  </sheetData>
  <pageMargins left="0.75" right="0.75" top="1" bottom="1" header="0.5" footer="0.5"/>
  <drawing r:id="rId1"/>
</worksheet>
</file>

<file path=xl/worksheets/sheet23.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186W/184W = 0.928571</t>
        </is>
      </c>
      <c r="G2" t="inlineStr">
        <is>
          <t>Int. norm. 186W/184W = 0.928571</t>
        </is>
      </c>
      <c r="K2" t="inlineStr">
        <is>
          <t>Int. norm. 186W/184W = 0.927670</t>
        </is>
      </c>
      <c r="O2" t="inlineStr">
        <is>
          <t>Int. norm. 186W/184W = 0.928571</t>
        </is>
      </c>
      <c r="S2" t="inlineStr">
        <is>
          <t xml:space="preserve"> 186W/184W = 0.931373</t>
        </is>
      </c>
      <c r="W2" t="inlineStr">
        <is>
          <t xml:space="preserve"> 186W/184W = 0.931373</t>
        </is>
      </c>
      <c r="AA2" t="inlineStr">
        <is>
          <t xml:space="preserve"> 186W/184W = 0.927670</t>
        </is>
      </c>
      <c r="AE2" t="inlineStr">
        <is>
          <t xml:space="preserve"> 186W/184W = 0.931373</t>
        </is>
      </c>
    </row>
    <row r="3">
      <c r="A3" t="inlineStr">
        <is>
          <t>Model name</t>
        </is>
      </c>
      <c r="C3" t="inlineStr">
        <is>
          <t>ε 180W</t>
        </is>
      </c>
      <c r="D3" t="inlineStr">
        <is>
          <t>ε 182W</t>
        </is>
      </c>
      <c r="E3" t="inlineStr">
        <is>
          <t>ε 183W</t>
        </is>
      </c>
      <c r="G3" t="inlineStr">
        <is>
          <t>ε 180W</t>
        </is>
      </c>
      <c r="H3" t="inlineStr">
        <is>
          <t>ε 182W</t>
        </is>
      </c>
      <c r="I3" t="inlineStr">
        <is>
          <t>ε 183W</t>
        </is>
      </c>
      <c r="K3" t="inlineStr">
        <is>
          <t>ε 180W</t>
        </is>
      </c>
      <c r="L3" t="inlineStr">
        <is>
          <t>ε 182W</t>
        </is>
      </c>
      <c r="M3" t="inlineStr">
        <is>
          <t>ε 183W</t>
        </is>
      </c>
      <c r="O3" t="inlineStr">
        <is>
          <t>ε 180W</t>
        </is>
      </c>
      <c r="P3" t="inlineStr">
        <is>
          <t>ε 182W</t>
        </is>
      </c>
      <c r="Q3" t="inlineStr">
        <is>
          <t>ε 183W</t>
        </is>
      </c>
      <c r="S3" t="inlineStr">
        <is>
          <t>ε 180W</t>
        </is>
      </c>
      <c r="T3" t="inlineStr">
        <is>
          <t>ε 182W</t>
        </is>
      </c>
      <c r="U3" t="inlineStr">
        <is>
          <t>ε 183W</t>
        </is>
      </c>
      <c r="W3" t="inlineStr">
        <is>
          <t>ε 180W</t>
        </is>
      </c>
      <c r="X3" t="inlineStr">
        <is>
          <t>ε 182W</t>
        </is>
      </c>
      <c r="Y3" t="inlineStr">
        <is>
          <t>ε 183W</t>
        </is>
      </c>
      <c r="AA3" t="inlineStr">
        <is>
          <t>ε 180W</t>
        </is>
      </c>
      <c r="AB3" t="inlineStr">
        <is>
          <t>ε 182W</t>
        </is>
      </c>
      <c r="AC3" t="inlineStr">
        <is>
          <t>ε 183W</t>
        </is>
      </c>
      <c r="AE3" t="inlineStr">
        <is>
          <t>ε 180W</t>
        </is>
      </c>
      <c r="AF3" t="inlineStr">
        <is>
          <t>ε 182W</t>
        </is>
      </c>
      <c r="AG3" t="inlineStr">
        <is>
          <t>ε 183W</t>
        </is>
      </c>
    </row>
    <row r="4">
      <c r="A4" t="inlineStr">
        <is>
          <t>m3.0_z0.00800_irv00_STANDARD_TDU10</t>
        </is>
      </c>
      <c r="C4" t="n">
        <v>-1.000000263967626</v>
      </c>
      <c r="D4" t="n">
        <v>-0.4230394741433496</v>
      </c>
      <c r="E4" t="n">
        <v>-0.2024549518342411</v>
      </c>
      <c r="G4" t="n">
        <v>-1</v>
      </c>
      <c r="H4" t="n">
        <v>-0.423030143108844</v>
      </c>
      <c r="I4" t="n">
        <v>-0.2024485569479776</v>
      </c>
      <c r="K4" t="n">
        <v>-1</v>
      </c>
      <c r="L4" t="n">
        <v>-0.4233061754486711</v>
      </c>
      <c r="M4" t="n">
        <v>-0.2026265818411677</v>
      </c>
      <c r="O4" t="n">
        <v>-1</v>
      </c>
      <c r="P4" t="n">
        <v>-0.4238193624057919</v>
      </c>
      <c r="Q4" t="n">
        <v>-0.2031253209343886</v>
      </c>
      <c r="S4" t="n">
        <v>-1.00000027224878</v>
      </c>
      <c r="T4" t="n">
        <v>-0.4216046557692366</v>
      </c>
      <c r="U4" t="n">
        <v>-0.2020881850262057</v>
      </c>
      <c r="W4" t="n">
        <v>-1</v>
      </c>
      <c r="X4" t="n">
        <v>-0.4215953037612948</v>
      </c>
      <c r="Y4" t="n">
        <v>-0.2020817786057673</v>
      </c>
      <c r="AA4" t="n">
        <v>-1</v>
      </c>
      <c r="AB4" t="n">
        <v>-0.4227279742616181</v>
      </c>
      <c r="AC4" t="n">
        <v>-0.2028104865065423</v>
      </c>
      <c r="AE4" t="n">
        <v>-1</v>
      </c>
      <c r="AF4" t="n">
        <v>-0.4223750170765004</v>
      </c>
      <c r="AG4" t="n">
        <v>-0.2027578306278227</v>
      </c>
    </row>
    <row r="5">
      <c r="A5" t="inlineStr">
        <is>
          <t>m3.0_z0.01400_irv00_STANDARD_TDU13</t>
        </is>
      </c>
      <c r="C5" t="n">
        <v>-1.00000007183354</v>
      </c>
      <c r="D5" t="n">
        <v>-0.4214894274079395</v>
      </c>
      <c r="E5" t="n">
        <v>-0.2188285256565781</v>
      </c>
      <c r="G5" t="n">
        <v>-1</v>
      </c>
      <c r="H5" t="n">
        <v>-0.4214798273372419</v>
      </c>
      <c r="I5" t="n">
        <v>-0.2188216305073079</v>
      </c>
      <c r="K5" t="n">
        <v>-1</v>
      </c>
      <c r="L5" t="n">
        <v>-0.4217497083631903</v>
      </c>
      <c r="M5" t="n">
        <v>-0.2189914206440569</v>
      </c>
      <c r="O5" t="n">
        <v>-1</v>
      </c>
      <c r="P5" t="n">
        <v>-0.4222945771834908</v>
      </c>
      <c r="Q5" t="n">
        <v>-0.2196798399297556</v>
      </c>
      <c r="S5" t="n">
        <v>-1.000000074388163</v>
      </c>
      <c r="T5" t="n">
        <v>-0.4223135608372175</v>
      </c>
      <c r="U5" t="n">
        <v>-0.2197691173633221</v>
      </c>
      <c r="W5" t="n">
        <v>-1</v>
      </c>
      <c r="X5" t="n">
        <v>-0.4223038839087251</v>
      </c>
      <c r="Y5" t="n">
        <v>-0.219762158949444</v>
      </c>
      <c r="AA5" t="n">
        <v>-1</v>
      </c>
      <c r="AB5" t="n">
        <v>-0.4234021955521823</v>
      </c>
      <c r="AC5" t="n">
        <v>-0.2204522525672353</v>
      </c>
      <c r="AE5" t="n">
        <v>-1</v>
      </c>
      <c r="AF5" t="n">
        <v>-0.4231339975037523</v>
      </c>
      <c r="AG5" t="n">
        <v>-0.2206372115339354</v>
      </c>
    </row>
    <row r="6">
      <c r="A6" t="inlineStr">
        <is>
          <t>m4.0_z0.00800_irv00_STANDARD_TDU9</t>
        </is>
      </c>
      <c r="C6" t="n">
        <v>-1.000000073358986</v>
      </c>
      <c r="D6" t="n">
        <v>-0.4210975930918348</v>
      </c>
      <c r="E6" t="n">
        <v>-0.2067437962538499</v>
      </c>
      <c r="G6" t="n">
        <v>-1</v>
      </c>
      <c r="H6" t="n">
        <v>-0.4210888068667374</v>
      </c>
      <c r="I6" t="n">
        <v>-0.2067376506744537</v>
      </c>
      <c r="K6" t="n">
        <v>-1</v>
      </c>
      <c r="L6" t="n">
        <v>-0.4213744618994393</v>
      </c>
      <c r="M6" t="n">
        <v>-0.2069232999303471</v>
      </c>
      <c r="O6" t="n">
        <v>-1</v>
      </c>
      <c r="P6" t="n">
        <v>-0.4218141068293033</v>
      </c>
      <c r="Q6" t="n">
        <v>-0.2074075810180204</v>
      </c>
      <c r="S6" t="n">
        <v>-1.00000007611234</v>
      </c>
      <c r="T6" t="n">
        <v>-0.4221247712843379</v>
      </c>
      <c r="U6" t="n">
        <v>-0.2077108854092735</v>
      </c>
      <c r="W6" t="n">
        <v>-1</v>
      </c>
      <c r="X6" t="n">
        <v>-0.4221158950609488</v>
      </c>
      <c r="Y6" t="n">
        <v>-0.2077046676223815</v>
      </c>
      <c r="AA6" t="n">
        <v>-1</v>
      </c>
      <c r="AB6" t="n">
        <v>-0.4232790827719922</v>
      </c>
      <c r="AC6" t="n">
        <v>-0.2084610986303899</v>
      </c>
      <c r="AE6" t="n">
        <v>-1</v>
      </c>
      <c r="AF6" t="n">
        <v>-0.4228580240879147</v>
      </c>
      <c r="AG6" t="n">
        <v>-0.2083902917829345</v>
      </c>
    </row>
    <row r="7">
      <c r="A7" t="inlineStr">
        <is>
          <t>m4.0_z0.01400_irv00_STANDARD_TDU8</t>
        </is>
      </c>
      <c r="C7" t="n">
        <v>-1.000000023929637</v>
      </c>
      <c r="D7" t="n">
        <v>-0.3986133907951661</v>
      </c>
      <c r="E7" t="n">
        <v>-0.1988020970011828</v>
      </c>
      <c r="G7" t="n">
        <v>-1</v>
      </c>
      <c r="H7" t="n">
        <v>-0.3986043217247711</v>
      </c>
      <c r="I7" t="n">
        <v>-0.1987958299724449</v>
      </c>
      <c r="K7" t="n">
        <v>-1</v>
      </c>
      <c r="L7" t="n">
        <v>-0.3988940037051635</v>
      </c>
      <c r="M7" t="n">
        <v>-0.1989743543716467</v>
      </c>
      <c r="O7" t="n">
        <v>-1</v>
      </c>
      <c r="P7" t="n">
        <v>-0.3991826453198093</v>
      </c>
      <c r="Q7" t="n">
        <v>-0.1994398607734745</v>
      </c>
      <c r="S7" t="n">
        <v>-1.000000025078718</v>
      </c>
      <c r="T7" t="n">
        <v>-0.4064099955758405</v>
      </c>
      <c r="U7" t="n">
        <v>-0.2035108055109536</v>
      </c>
      <c r="W7" t="n">
        <v>-1</v>
      </c>
      <c r="X7" t="n">
        <v>-0.4064006350182672</v>
      </c>
      <c r="Y7" t="n">
        <v>-0.2035042968830599</v>
      </c>
      <c r="AA7" t="n">
        <v>-1</v>
      </c>
      <c r="AB7" t="n">
        <v>-0.4075555274664279</v>
      </c>
      <c r="AC7" t="n">
        <v>-0.2042198766918053</v>
      </c>
      <c r="AE7" t="n">
        <v>-1</v>
      </c>
      <c r="AF7" t="n">
        <v>-0.4070669753978394</v>
      </c>
      <c r="AG7" t="n">
        <v>-0.2042111897057471</v>
      </c>
    </row>
    <row r="8">
      <c r="A8" t="inlineStr">
        <is>
          <t>m3.0_z0.01000_irv00_STANDARD_TDU11</t>
        </is>
      </c>
      <c r="C8" t="n">
        <v>-1.000000146980096</v>
      </c>
      <c r="D8" t="n">
        <v>-0.4300221836917029</v>
      </c>
      <c r="E8" t="n">
        <v>-0.2211742117441684</v>
      </c>
      <c r="G8" t="n">
        <v>-1</v>
      </c>
      <c r="H8" t="n">
        <v>-0.4300127344350867</v>
      </c>
      <c r="I8" t="n">
        <v>-0.2211674019831678</v>
      </c>
      <c r="K8" t="n">
        <v>-1</v>
      </c>
      <c r="L8" t="n">
        <v>-0.4302822418514011</v>
      </c>
      <c r="M8" t="n">
        <v>-0.2213417394775391</v>
      </c>
      <c r="O8" t="n">
        <v>-1</v>
      </c>
      <c r="P8" t="n">
        <v>-0.4308768761100575</v>
      </c>
      <c r="Q8" t="n">
        <v>-0.2220196182278568</v>
      </c>
      <c r="S8" t="n">
        <v>-1.000000151787361</v>
      </c>
      <c r="T8" t="n">
        <v>-0.429342135037647</v>
      </c>
      <c r="U8" t="n">
        <v>-0.2212433551118664</v>
      </c>
      <c r="W8" t="n">
        <v>-1</v>
      </c>
      <c r="X8" t="n">
        <v>-0.4293326487529395</v>
      </c>
      <c r="Y8" t="n">
        <v>-0.2212365178847048</v>
      </c>
      <c r="AA8" t="n">
        <v>-1</v>
      </c>
      <c r="AB8" t="n">
        <v>-0.4304356332500752</v>
      </c>
      <c r="AC8" t="n">
        <v>-0.2219484921745466</v>
      </c>
      <c r="AE8" t="n">
        <v>-1</v>
      </c>
      <c r="AF8" t="n">
        <v>-0.4301954809457083</v>
      </c>
      <c r="AG8" t="n">
        <v>-0.2220939397967822</v>
      </c>
    </row>
    <row r="9">
      <c r="A9" t="inlineStr">
        <is>
          <t>m3.0_z0.00200_irv00_STANDARD_TDU10</t>
        </is>
      </c>
      <c r="C9" t="n">
        <v>-1.000000393270861</v>
      </c>
      <c r="D9" t="n">
        <v>-0.4268997689049758</v>
      </c>
      <c r="E9" t="n">
        <v>-0.1881119582269886</v>
      </c>
      <c r="G9" t="n">
        <v>-1</v>
      </c>
      <c r="H9" t="n">
        <v>-0.4268910739675265</v>
      </c>
      <c r="I9" t="n">
        <v>-0.1881062813179314</v>
      </c>
      <c r="K9" t="n">
        <v>-1</v>
      </c>
      <c r="L9" t="n">
        <v>-0.4271793586174483</v>
      </c>
      <c r="M9" t="n">
        <v>-0.1882947568724646</v>
      </c>
      <c r="O9" t="n">
        <v>-1</v>
      </c>
      <c r="P9" t="n">
        <v>-0.427633916099207</v>
      </c>
      <c r="Q9" t="n">
        <v>-0.1886064047544663</v>
      </c>
      <c r="S9" t="n">
        <v>-1.000000405517731</v>
      </c>
      <c r="T9" t="n">
        <v>-0.4251086113282732</v>
      </c>
      <c r="U9" t="n">
        <v>-0.1875420969110753</v>
      </c>
      <c r="W9" t="n">
        <v>-1</v>
      </c>
      <c r="X9" t="n">
        <v>-0.4250998988255417</v>
      </c>
      <c r="Y9" t="n">
        <v>-0.1875364119062862</v>
      </c>
      <c r="AA9" t="n">
        <v>-1</v>
      </c>
      <c r="AB9" t="n">
        <v>-0.4262829903019192</v>
      </c>
      <c r="AC9" t="n">
        <v>-0.1883083146813254</v>
      </c>
      <c r="AE9" t="n">
        <v>-1</v>
      </c>
      <c r="AF9" t="n">
        <v>-0.4258315872299861</v>
      </c>
      <c r="AG9" t="n">
        <v>-0.1880339760902442</v>
      </c>
    </row>
    <row r="10">
      <c r="A10" t="inlineStr">
        <is>
          <t>m4.0_z0.00200_irv00_STANDARD_TDU15</t>
        </is>
      </c>
      <c r="C10" t="n">
        <v>-1.000000120455757</v>
      </c>
      <c r="D10" t="n">
        <v>-0.4312283684015927</v>
      </c>
      <c r="E10" t="n">
        <v>-0.1820581885925154</v>
      </c>
      <c r="G10" t="n">
        <v>-1</v>
      </c>
      <c r="H10" t="n">
        <v>-0.4312199516818724</v>
      </c>
      <c r="I10" t="n">
        <v>-0.1820528044492882</v>
      </c>
      <c r="K10" t="n">
        <v>-1</v>
      </c>
      <c r="L10" t="n">
        <v>-0.4315104611966062</v>
      </c>
      <c r="M10" t="n">
        <v>-0.1822430298630951</v>
      </c>
      <c r="O10" t="n">
        <v>-1</v>
      </c>
      <c r="P10" t="n">
        <v>-0.431974529525151</v>
      </c>
      <c r="Q10" t="n">
        <v>-0.182493251784286</v>
      </c>
      <c r="S10" t="n">
        <v>-1.000000124667944</v>
      </c>
      <c r="T10" t="n">
        <v>-0.4309143176406405</v>
      </c>
      <c r="U10" t="n">
        <v>-0.1821349448616338</v>
      </c>
      <c r="W10" t="n">
        <v>-1</v>
      </c>
      <c r="X10" t="n">
        <v>-0.4309058458664888</v>
      </c>
      <c r="Y10" t="n">
        <v>-0.1821295221172423</v>
      </c>
      <c r="AA10" t="n">
        <v>-1</v>
      </c>
      <c r="AB10" t="n">
        <v>-0.4320932766557605</v>
      </c>
      <c r="AC10" t="n">
        <v>-0.1829076422714559</v>
      </c>
      <c r="AE10" t="n">
        <v>-1</v>
      </c>
      <c r="AF10" t="n">
        <v>-0.4316642914771545</v>
      </c>
      <c r="AG10" t="n">
        <v>-0.1825742029888036</v>
      </c>
    </row>
    <row r="11">
      <c r="A11" t="inlineStr">
        <is>
          <t>m4.0_z0.01000_irv00_STANDARD_TDU8</t>
        </is>
      </c>
      <c r="C11" t="n">
        <v>-1.000000053090755</v>
      </c>
      <c r="D11" t="n">
        <v>-0.4161357559751</v>
      </c>
      <c r="E11" t="n">
        <v>-0.2079627271811546</v>
      </c>
      <c r="G11" t="n">
        <v>-1</v>
      </c>
      <c r="H11" t="n">
        <v>-0.4161268210093357</v>
      </c>
      <c r="I11" t="n">
        <v>-0.2079564400587723</v>
      </c>
      <c r="K11" t="n">
        <v>-1</v>
      </c>
      <c r="L11" t="n">
        <v>-0.4164113898587258</v>
      </c>
      <c r="M11" t="n">
        <v>-0.2081388447680693</v>
      </c>
      <c r="O11" t="n">
        <v>-1</v>
      </c>
      <c r="P11" t="n">
        <v>-0.4168306241662211</v>
      </c>
      <c r="Q11" t="n">
        <v>-0.2086545303543693</v>
      </c>
      <c r="S11" t="n">
        <v>-1.000000055224604</v>
      </c>
      <c r="T11" t="n">
        <v>-0.4184252583749881</v>
      </c>
      <c r="U11" t="n">
        <v>-0.2096548117003216</v>
      </c>
      <c r="W11" t="n">
        <v>-1</v>
      </c>
      <c r="X11" t="n">
        <v>-0.4184161984331889</v>
      </c>
      <c r="Y11" t="n">
        <v>-0.2096484217277741</v>
      </c>
      <c r="AA11" t="n">
        <v>-1</v>
      </c>
      <c r="AB11" t="n">
        <v>-0.4195703331782599</v>
      </c>
      <c r="AC11" t="n">
        <v>-0.2103892289048357</v>
      </c>
      <c r="AE11" t="n">
        <v>-1</v>
      </c>
      <c r="AF11" t="n">
        <v>-0.4191499879273194</v>
      </c>
      <c r="AG11" t="n">
        <v>-0.2103713916818938</v>
      </c>
    </row>
    <row r="12">
      <c r="A12" t="inlineStr">
        <is>
          <t>m4.0_z0.00010_irv00_STANDARD_TDU25</t>
        </is>
      </c>
      <c r="C12" t="n">
        <v>-1.000000092777897</v>
      </c>
      <c r="D12" t="n">
        <v>-0.4538301120082799</v>
      </c>
      <c r="E12" t="n">
        <v>-0.1692778723938471</v>
      </c>
      <c r="G12" t="n">
        <v>-1</v>
      </c>
      <c r="H12" t="n">
        <v>-0.4538219996591172</v>
      </c>
      <c r="I12" t="n">
        <v>-0.1692730395651711</v>
      </c>
      <c r="K12" t="n">
        <v>-1</v>
      </c>
      <c r="L12" t="n">
        <v>-0.4541158737778055</v>
      </c>
      <c r="M12" t="n">
        <v>-0.1694659000300795</v>
      </c>
      <c r="O12" t="n">
        <v>-1</v>
      </c>
      <c r="P12" t="n">
        <v>-0.4546829961215392</v>
      </c>
      <c r="Q12" t="n">
        <v>-0.1695934098648791</v>
      </c>
      <c r="S12" t="n">
        <v>-1.000000095895404</v>
      </c>
      <c r="T12" t="n">
        <v>-0.4522311681665059</v>
      </c>
      <c r="U12" t="n">
        <v>-0.1686927900002022</v>
      </c>
      <c r="W12" t="n">
        <v>-1</v>
      </c>
      <c r="X12" t="n">
        <v>-0.4522230347049872</v>
      </c>
      <c r="Y12" t="n">
        <v>-0.1686879463185521</v>
      </c>
      <c r="AA12" t="n">
        <v>-1</v>
      </c>
      <c r="AB12" t="n">
        <v>-0.4534273260963006</v>
      </c>
      <c r="AC12" t="n">
        <v>-0.169477818719849</v>
      </c>
      <c r="AE12" t="n">
        <v>-1</v>
      </c>
      <c r="AF12" t="n">
        <v>-0.4530771621728888</v>
      </c>
      <c r="AG12" t="n">
        <v>-0.169005830304819</v>
      </c>
    </row>
    <row r="13">
      <c r="A13" t="inlineStr">
        <is>
          <t>m4.0_z0.00300_irv00_STANDARD_TDU12</t>
        </is>
      </c>
      <c r="C13" t="n">
        <v>-1.000000111585075</v>
      </c>
      <c r="D13" t="n">
        <v>-0.4254910148382418</v>
      </c>
      <c r="E13" t="n">
        <v>-0.1908189448984743</v>
      </c>
      <c r="G13" t="n">
        <v>-1</v>
      </c>
      <c r="H13" t="n">
        <v>-0.4254824348335253</v>
      </c>
      <c r="I13" t="n">
        <v>-0.1908132594601482</v>
      </c>
      <c r="K13" t="n">
        <v>-1</v>
      </c>
      <c r="L13" t="n">
        <v>-0.4257709947317342</v>
      </c>
      <c r="M13" t="n">
        <v>-0.1910017804450889</v>
      </c>
      <c r="O13" t="n">
        <v>-1</v>
      </c>
      <c r="P13" t="n">
        <v>-0.4262160032667876</v>
      </c>
      <c r="Q13" t="n">
        <v>-0.1913355446291337</v>
      </c>
      <c r="S13" t="n">
        <v>-1.000000115513044</v>
      </c>
      <c r="T13" t="n">
        <v>-0.4253157307920752</v>
      </c>
      <c r="U13" t="n">
        <v>-0.1910349476386131</v>
      </c>
      <c r="W13" t="n">
        <v>-1</v>
      </c>
      <c r="X13" t="n">
        <v>-0.4253070923096102</v>
      </c>
      <c r="Y13" t="n">
        <v>-0.191029219435105</v>
      </c>
      <c r="AA13" t="n">
        <v>-1</v>
      </c>
      <c r="AB13" t="n">
        <v>-0.4264862216395894</v>
      </c>
      <c r="AC13" t="n">
        <v>-0.1917998091321521</v>
      </c>
      <c r="AE13" t="n">
        <v>-1</v>
      </c>
      <c r="AF13" t="n">
        <v>-0.4260454910353465</v>
      </c>
      <c r="AG13" t="n">
        <v>-0.1915576143854069</v>
      </c>
    </row>
    <row r="14">
      <c r="A14" t="inlineStr">
        <is>
          <t>m3.0_z0.00010_irv00_STANDARD_TDU16</t>
        </is>
      </c>
      <c r="C14" t="n">
        <v>-1.000000191717643</v>
      </c>
      <c r="D14" t="n">
        <v>-0.4442411837712879</v>
      </c>
      <c r="E14" t="n">
        <v>-0.1784965942375205</v>
      </c>
      <c r="G14" t="n">
        <v>-1</v>
      </c>
      <c r="H14" t="n">
        <v>-0.4442327645296762</v>
      </c>
      <c r="I14" t="n">
        <v>-0.1784913484501112</v>
      </c>
      <c r="K14" t="n">
        <v>-1</v>
      </c>
      <c r="L14" t="n">
        <v>-0.4445214893704645</v>
      </c>
      <c r="M14" t="n">
        <v>-0.1786825223311228</v>
      </c>
      <c r="O14" t="n">
        <v>-1</v>
      </c>
      <c r="P14" t="n">
        <v>-0.4450692006512674</v>
      </c>
      <c r="Q14" t="n">
        <v>-0.1788971005705156</v>
      </c>
      <c r="S14" t="n">
        <v>-1.000000197751705</v>
      </c>
      <c r="T14" t="n">
        <v>-0.4422383393209994</v>
      </c>
      <c r="U14" t="n">
        <v>-0.1777745631714733</v>
      </c>
      <c r="W14" t="n">
        <v>-1</v>
      </c>
      <c r="X14" t="n">
        <v>-0.442229910200902</v>
      </c>
      <c r="Y14" t="n">
        <v>-0.1777693150668907</v>
      </c>
      <c r="AA14" t="n">
        <v>-1</v>
      </c>
      <c r="AB14" t="n">
        <v>-0.4434148577545699</v>
      </c>
      <c r="AC14" t="n">
        <v>-0.1785524445660968</v>
      </c>
      <c r="AE14" t="n">
        <v>-1</v>
      </c>
      <c r="AF14" t="n">
        <v>-0.4430543709041815</v>
      </c>
      <c r="AG14" t="n">
        <v>-0.1781711090077901</v>
      </c>
    </row>
    <row r="15">
      <c r="A15" t="inlineStr">
        <is>
          <t>m3.0_z0.00300_irv00_STANDARD_TDU9</t>
        </is>
      </c>
      <c r="C15" t="n">
        <v>-1.000000412639812</v>
      </c>
      <c r="D15" t="n">
        <v>-0.4291966136527048</v>
      </c>
      <c r="E15" t="n">
        <v>-0.1956512411305233</v>
      </c>
      <c r="G15" t="n">
        <v>-1</v>
      </c>
      <c r="H15" t="n">
        <v>-0.4291876932845713</v>
      </c>
      <c r="I15" t="n">
        <v>-0.1956452836135679</v>
      </c>
      <c r="K15" t="n">
        <v>-1</v>
      </c>
      <c r="L15" t="n">
        <v>-0.4294710065959929</v>
      </c>
      <c r="M15" t="n">
        <v>-0.1958314879240115</v>
      </c>
      <c r="O15" t="n">
        <v>-1</v>
      </c>
      <c r="P15" t="n">
        <v>-0.429970760571862</v>
      </c>
      <c r="Q15" t="n">
        <v>-0.1962203229547493</v>
      </c>
      <c r="S15" t="n">
        <v>-1.000000425427361</v>
      </c>
      <c r="T15" t="n">
        <v>-0.4274345988519723</v>
      </c>
      <c r="U15" t="n">
        <v>-0.19509550074015</v>
      </c>
      <c r="W15" t="n">
        <v>-1</v>
      </c>
      <c r="X15" t="n">
        <v>-0.42742566198548</v>
      </c>
      <c r="Y15" t="n">
        <v>-0.1950895359391812</v>
      </c>
      <c r="AA15" t="n">
        <v>-1</v>
      </c>
      <c r="AB15" t="n">
        <v>-0.4285885914709991</v>
      </c>
      <c r="AC15" t="n">
        <v>-0.1958521152523382</v>
      </c>
      <c r="AE15" t="n">
        <v>-1</v>
      </c>
      <c r="AF15" t="n">
        <v>-0.4281972911689871</v>
      </c>
      <c r="AG15" t="n">
        <v>-0.1956620880765098</v>
      </c>
    </row>
    <row r="16">
      <c r="A16" t="inlineStr">
        <is>
          <t>m4.0_z0.00030_irv00_STANDARD_TDU19</t>
        </is>
      </c>
      <c r="C16" t="n">
        <v>-1.000000056294859</v>
      </c>
      <c r="D16" t="n">
        <v>-0.4415107894828463</v>
      </c>
      <c r="E16" t="n">
        <v>-0.1749361472302979</v>
      </c>
      <c r="G16" t="n">
        <v>-1</v>
      </c>
      <c r="H16" t="n">
        <v>-0.4415025265033835</v>
      </c>
      <c r="I16" t="n">
        <v>-0.1749310421937121</v>
      </c>
      <c r="K16" t="n">
        <v>-1</v>
      </c>
      <c r="L16" t="n">
        <v>-0.4417938641471529</v>
      </c>
      <c r="M16" t="n">
        <v>-0.1751224487715702</v>
      </c>
      <c r="O16" t="n">
        <v>-1</v>
      </c>
      <c r="P16" t="n">
        <v>-0.4423094303053888</v>
      </c>
      <c r="Q16" t="n">
        <v>-0.1753061293868388</v>
      </c>
      <c r="S16" t="n">
        <v>-1.000000058317685</v>
      </c>
      <c r="T16" t="n">
        <v>-0.440495875818625</v>
      </c>
      <c r="U16" t="n">
        <v>-0.174636773875303</v>
      </c>
      <c r="W16" t="n">
        <v>-1</v>
      </c>
      <c r="X16" t="n">
        <v>-0.4404875776928653</v>
      </c>
      <c r="Y16" t="n">
        <v>-0.1746316465346601</v>
      </c>
      <c r="AA16" t="n">
        <v>-1</v>
      </c>
      <c r="AB16" t="n">
        <v>-0.441680231986448</v>
      </c>
      <c r="AC16" t="n">
        <v>-0.1754152748547513</v>
      </c>
      <c r="AE16" t="n">
        <v>-1</v>
      </c>
      <c r="AF16" t="n">
        <v>-0.4412922060702834</v>
      </c>
      <c r="AG16" t="n">
        <v>-0.1750069439403682</v>
      </c>
    </row>
    <row r="17">
      <c r="A17" t="inlineStr">
        <is>
          <t>m3.0_z0.00600_irv00_STANDARD_TDU9</t>
        </is>
      </c>
      <c r="C17" t="n">
        <v>-1.000000386107702</v>
      </c>
      <c r="D17" t="n">
        <v>-0.4469945578722267</v>
      </c>
      <c r="E17" t="n">
        <v>-0.2134218371474539</v>
      </c>
      <c r="G17" t="n">
        <v>-1</v>
      </c>
      <c r="H17" t="n">
        <v>-0.4469872163285363</v>
      </c>
      <c r="I17" t="n">
        <v>-0.2134167031652143</v>
      </c>
      <c r="K17" t="n">
        <v>-1</v>
      </c>
      <c r="L17" t="n">
        <v>-0.4473018748291493</v>
      </c>
      <c r="M17" t="n">
        <v>-0.2136341080079177</v>
      </c>
      <c r="O17" t="n">
        <v>-1</v>
      </c>
      <c r="P17" t="n">
        <v>-0.4476955251580113</v>
      </c>
      <c r="Q17" t="n">
        <v>-0.2139655695212898</v>
      </c>
      <c r="S17" t="n">
        <v>-1.000000398546641</v>
      </c>
      <c r="T17" t="n">
        <v>-0.4451480840994559</v>
      </c>
      <c r="U17" t="n">
        <v>-0.2128379520993651</v>
      </c>
      <c r="W17" t="n">
        <v>-1</v>
      </c>
      <c r="X17" t="n">
        <v>-0.4451407135871582</v>
      </c>
      <c r="Y17" t="n">
        <v>-0.2128327987225223</v>
      </c>
      <c r="AA17" t="n">
        <v>-1</v>
      </c>
      <c r="AB17" t="n">
        <v>-0.4464295764206506</v>
      </c>
      <c r="AC17" t="n">
        <v>-0.2137223036482541</v>
      </c>
      <c r="AE17" t="n">
        <v>-1</v>
      </c>
      <c r="AF17" t="n">
        <v>-0.4458424068508575</v>
      </c>
      <c r="AG17" t="n">
        <v>-0.2133817491667664</v>
      </c>
    </row>
    <row r="18">
      <c r="A18" t="inlineStr">
        <is>
          <t>m4.0_z0.00100_irv00_STANDARD_TDU15</t>
        </is>
      </c>
      <c r="C18" t="n">
        <v>-1.000000125235267</v>
      </c>
      <c r="D18" t="n">
        <v>-0.4357835343982153</v>
      </c>
      <c r="E18" t="n">
        <v>-0.1791570235809559</v>
      </c>
      <c r="G18" t="n">
        <v>-1</v>
      </c>
      <c r="H18" t="n">
        <v>-0.4357751701844195</v>
      </c>
      <c r="I18" t="n">
        <v>-0.1791517516584513</v>
      </c>
      <c r="K18" t="n">
        <v>-1</v>
      </c>
      <c r="L18" t="n">
        <v>-0.4360659197031688</v>
      </c>
      <c r="M18" t="n">
        <v>-0.1793425970054983</v>
      </c>
      <c r="O18" t="n">
        <v>-1</v>
      </c>
      <c r="P18" t="n">
        <v>-0.4365536466217178</v>
      </c>
      <c r="Q18" t="n">
        <v>-0.1795648057984336</v>
      </c>
      <c r="S18" t="n">
        <v>-1.000000129610656</v>
      </c>
      <c r="T18" t="n">
        <v>-0.4354298172071225</v>
      </c>
      <c r="U18" t="n">
        <v>-0.1791811461804294</v>
      </c>
      <c r="W18" t="n">
        <v>-1</v>
      </c>
      <c r="X18" t="n">
        <v>-0.4354213993290931</v>
      </c>
      <c r="Y18" t="n">
        <v>-0.1791758372937318</v>
      </c>
      <c r="AA18" t="n">
        <v>-1</v>
      </c>
      <c r="AB18" t="n">
        <v>-0.4366098333607132</v>
      </c>
      <c r="AC18" t="n">
        <v>-0.1799566723817262</v>
      </c>
      <c r="AE18" t="n">
        <v>-1</v>
      </c>
      <c r="AF18" t="n">
        <v>-0.4362036214241685</v>
      </c>
      <c r="AG18" t="n">
        <v>-0.1795924666633661</v>
      </c>
    </row>
    <row r="19">
      <c r="A19" t="inlineStr">
        <is>
          <t>m4.0_z0.02000_irv00_STANDARD_TDU8</t>
        </is>
      </c>
      <c r="C19" t="n">
        <v>-1.000000021742498</v>
      </c>
      <c r="D19" t="n">
        <v>-0.3951909438393297</v>
      </c>
      <c r="E19" t="n">
        <v>-0.1962753128958994</v>
      </c>
      <c r="G19" t="n">
        <v>-1</v>
      </c>
      <c r="H19" t="n">
        <v>-0.3951816761639782</v>
      </c>
      <c r="I19" t="n">
        <v>-0.1962689601344135</v>
      </c>
      <c r="K19" t="n">
        <v>-1</v>
      </c>
      <c r="L19" t="n">
        <v>-0.3954703404765743</v>
      </c>
      <c r="M19" t="n">
        <v>-0.1964443841416463</v>
      </c>
      <c r="O19" t="n">
        <v>-1</v>
      </c>
      <c r="P19" t="n">
        <v>-0.3957465458698705</v>
      </c>
      <c r="Q19" t="n">
        <v>-0.1969093293572789</v>
      </c>
      <c r="S19" t="n">
        <v>-1.000000022787217</v>
      </c>
      <c r="T19" t="n">
        <v>-0.4037102872145315</v>
      </c>
      <c r="U19" t="n">
        <v>-0.2013559835367662</v>
      </c>
      <c r="W19" t="n">
        <v>-1</v>
      </c>
      <c r="X19" t="n">
        <v>-0.4037007053034933</v>
      </c>
      <c r="Y19" t="n">
        <v>-0.2013493708432629</v>
      </c>
      <c r="AA19" t="n">
        <v>-1</v>
      </c>
      <c r="AB19" t="n">
        <v>-0.4048472469570071</v>
      </c>
      <c r="AC19" t="n">
        <v>-0.202050044801684</v>
      </c>
      <c r="AE19" t="n">
        <v>-1</v>
      </c>
      <c r="AF19" t="n">
        <v>-0.4043631465836918</v>
      </c>
      <c r="AG19" t="n">
        <v>-0.2020585978641729</v>
      </c>
    </row>
    <row r="20">
      <c r="A20" t="inlineStr">
        <is>
          <t>m3.0_z0.00030_irv00_STANDARD_TDU13</t>
        </is>
      </c>
      <c r="C20" t="n">
        <v>-1.000000177852067</v>
      </c>
      <c r="D20" t="n">
        <v>-0.4309570315075284</v>
      </c>
      <c r="E20" t="n">
        <v>-0.1848298803952542</v>
      </c>
      <c r="G20" t="n">
        <v>-1</v>
      </c>
      <c r="H20" t="n">
        <v>-0.430948410532316</v>
      </c>
      <c r="I20" t="n">
        <v>-0.1848243140911772</v>
      </c>
      <c r="K20" t="n">
        <v>-1</v>
      </c>
      <c r="L20" t="n">
        <v>-0.4312353063917465</v>
      </c>
      <c r="M20" t="n">
        <v>-0.1850126298345464</v>
      </c>
      <c r="O20" t="n">
        <v>-1</v>
      </c>
      <c r="P20" t="n">
        <v>-0.4317214097247342</v>
      </c>
      <c r="Q20" t="n">
        <v>-0.1852981933839242</v>
      </c>
      <c r="S20" t="n">
        <v>-1.000000183459804</v>
      </c>
      <c r="T20" t="n">
        <v>-0.4290097108050617</v>
      </c>
      <c r="U20" t="n">
        <v>-0.1841692159376684</v>
      </c>
      <c r="W20" t="n">
        <v>-1</v>
      </c>
      <c r="X20" t="n">
        <v>-0.4290010794899317</v>
      </c>
      <c r="Y20" t="n">
        <v>-0.1841636467299128</v>
      </c>
      <c r="AA20" t="n">
        <v>-1</v>
      </c>
      <c r="AB20" t="n">
        <v>-0.43017894087409</v>
      </c>
      <c r="AC20" t="n">
        <v>-0.1849350792659621</v>
      </c>
      <c r="AE20" t="n">
        <v>-1</v>
      </c>
      <c r="AF20" t="n">
        <v>-0.429761460702534</v>
      </c>
      <c r="AG20" t="n">
        <v>-0.1846339306548527</v>
      </c>
    </row>
    <row r="21">
      <c r="A21" t="inlineStr">
        <is>
          <t>m4.0_z0.00600_irv00_STANDARD_TDU9</t>
        </is>
      </c>
      <c r="C21" t="n">
        <v>-1.000000119382172</v>
      </c>
      <c r="D21" t="n">
        <v>-0.4151861908574528</v>
      </c>
      <c r="E21" t="n">
        <v>-0.2041385985973587</v>
      </c>
      <c r="G21" t="n">
        <v>-1</v>
      </c>
      <c r="H21" t="n">
        <v>-0.4151773374702327</v>
      </c>
      <c r="I21" t="n">
        <v>-0.2041324366326172</v>
      </c>
      <c r="K21" t="n">
        <v>-1</v>
      </c>
      <c r="L21" t="n">
        <v>-0.4154641491478571</v>
      </c>
      <c r="M21" t="n">
        <v>-0.204316532289428</v>
      </c>
      <c r="O21" t="n">
        <v>-1</v>
      </c>
      <c r="P21" t="n">
        <v>-0.4158633962553502</v>
      </c>
      <c r="Q21" t="n">
        <v>-0.204789412860437</v>
      </c>
      <c r="S21" t="n">
        <v>-1.000000123478895</v>
      </c>
      <c r="T21" t="n">
        <v>-0.4147621944083912</v>
      </c>
      <c r="U21" t="n">
        <v>-0.2043569858334315</v>
      </c>
      <c r="W21" t="n">
        <v>-1</v>
      </c>
      <c r="X21" t="n">
        <v>-0.4147532888863727</v>
      </c>
      <c r="Y21" t="n">
        <v>-0.204350784740422</v>
      </c>
      <c r="AA21" t="n">
        <v>-1</v>
      </c>
      <c r="AB21" t="n">
        <v>-0.4159263114831774</v>
      </c>
      <c r="AC21" t="n">
        <v>-0.2051027610199759</v>
      </c>
      <c r="AE21" t="n">
        <v>-1</v>
      </c>
      <c r="AF21" t="n">
        <v>-0.415440962988968</v>
      </c>
      <c r="AG21" t="n">
        <v>-0.2050144398226645</v>
      </c>
    </row>
    <row r="22">
      <c r="A22" t="inlineStr">
        <is>
          <t>m3.0_z0.02000_irv00_STANDARD_TDU14</t>
        </is>
      </c>
      <c r="C22" t="n">
        <v>-1.000000035226156</v>
      </c>
      <c r="D22" t="n">
        <v>-0.4029261877502854</v>
      </c>
      <c r="E22" t="n">
        <v>-0.2136523914775257</v>
      </c>
      <c r="G22" t="n">
        <v>-1</v>
      </c>
      <c r="H22" t="n">
        <v>-0.4029161687065695</v>
      </c>
      <c r="I22" t="n">
        <v>-0.2136452860051445</v>
      </c>
      <c r="K22" t="n">
        <v>-1</v>
      </c>
      <c r="L22" t="n">
        <v>-0.4031895256538988</v>
      </c>
      <c r="M22" t="n">
        <v>-0.2138056946252634</v>
      </c>
      <c r="O22" t="n">
        <v>-1</v>
      </c>
      <c r="P22" t="n">
        <v>-0.4036084679332921</v>
      </c>
      <c r="Q22" t="n">
        <v>-0.2145130774530906</v>
      </c>
      <c r="S22" t="n">
        <v>-1.000000036601723</v>
      </c>
      <c r="T22" t="n">
        <v>-0.4064195769037937</v>
      </c>
      <c r="U22" t="n">
        <v>-0.2162155972185165</v>
      </c>
      <c r="W22" t="n">
        <v>-1</v>
      </c>
      <c r="X22" t="n">
        <v>-0.4064094024539739</v>
      </c>
      <c r="Y22" t="n">
        <v>-0.2162083610409377</v>
      </c>
      <c r="AA22" t="n">
        <v>-1</v>
      </c>
      <c r="AB22" t="n">
        <v>-0.407509659160437</v>
      </c>
      <c r="AC22" t="n">
        <v>-0.216852433242734</v>
      </c>
      <c r="AE22" t="n">
        <v>-1</v>
      </c>
      <c r="AF22" t="n">
        <v>-0.4071482983505855</v>
      </c>
      <c r="AG22" t="n">
        <v>-0.2171167507705901</v>
      </c>
    </row>
    <row r="23">
      <c r="A23" t="inlineStr">
        <is>
          <t>m3.0_z0.00100_irv00_STANDARD_TDU11</t>
        </is>
      </c>
      <c r="C23" t="n">
        <v>-1.000000432874737</v>
      </c>
      <c r="D23" t="n">
        <v>-0.4376116797000229</v>
      </c>
      <c r="E23" t="n">
        <v>-0.1802946227902336</v>
      </c>
      <c r="G23" t="n">
        <v>-1</v>
      </c>
      <c r="H23" t="n">
        <v>-0.4376029218422891</v>
      </c>
      <c r="I23" t="n">
        <v>-0.1802891122349237</v>
      </c>
      <c r="K23" t="n">
        <v>-1</v>
      </c>
      <c r="L23" t="n">
        <v>-0.4378876826777081</v>
      </c>
      <c r="M23" t="n">
        <v>-0.1804772708962736</v>
      </c>
      <c r="O23" t="n">
        <v>-1</v>
      </c>
      <c r="P23" t="n">
        <v>-0.4384246037133968</v>
      </c>
      <c r="Q23" t="n">
        <v>-0.1807263834744639</v>
      </c>
      <c r="S23" t="n">
        <v>-1.000000446296223</v>
      </c>
      <c r="T23" t="n">
        <v>-0.4358222801026379</v>
      </c>
      <c r="U23" t="n">
        <v>-0.1796779982066177</v>
      </c>
      <c r="W23" t="n">
        <v>-1</v>
      </c>
      <c r="X23" t="n">
        <v>-0.4358135056218055</v>
      </c>
      <c r="Y23" t="n">
        <v>-0.1796724811261967</v>
      </c>
      <c r="AA23" t="n">
        <v>-1</v>
      </c>
      <c r="AB23" t="n">
        <v>-0.4369820556299757</v>
      </c>
      <c r="AC23" t="n">
        <v>-0.1804432309483457</v>
      </c>
      <c r="AE23" t="n">
        <v>-1</v>
      </c>
      <c r="AF23" t="n">
        <v>-0.4366242946544171</v>
      </c>
      <c r="AG23" t="n">
        <v>-0.180106553940089</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180W</t>
        </is>
      </c>
      <c r="H26" t="inlineStr">
        <is>
          <t>182W</t>
        </is>
      </c>
      <c r="I26" t="inlineStr">
        <is>
          <t>183W</t>
        </is>
      </c>
      <c r="K26" t="inlineStr">
        <is>
          <t>180W</t>
        </is>
      </c>
      <c r="L26" t="inlineStr">
        <is>
          <t>182W</t>
        </is>
      </c>
      <c r="M26" t="inlineStr">
        <is>
          <t>183W</t>
        </is>
      </c>
      <c r="O26" t="inlineStr">
        <is>
          <t>180W</t>
        </is>
      </c>
      <c r="P26" t="inlineStr">
        <is>
          <t>182W</t>
        </is>
      </c>
      <c r="Q26" t="inlineStr">
        <is>
          <t>183W</t>
        </is>
      </c>
      <c r="S26" t="inlineStr">
        <is>
          <t>180W</t>
        </is>
      </c>
      <c r="T26" t="inlineStr">
        <is>
          <t>182W</t>
        </is>
      </c>
      <c r="U26" t="inlineStr">
        <is>
          <t>183W</t>
        </is>
      </c>
      <c r="W26" t="inlineStr">
        <is>
          <t>180W</t>
        </is>
      </c>
      <c r="X26" t="inlineStr">
        <is>
          <t>182W</t>
        </is>
      </c>
      <c r="Y26" t="inlineStr">
        <is>
          <t>183W</t>
        </is>
      </c>
      <c r="AA26" t="inlineStr">
        <is>
          <t>180W</t>
        </is>
      </c>
      <c r="AB26" t="inlineStr">
        <is>
          <t>182W</t>
        </is>
      </c>
      <c r="AC26" t="inlineStr">
        <is>
          <t>183W</t>
        </is>
      </c>
      <c r="AE26" t="inlineStr">
        <is>
          <t>180W</t>
        </is>
      </c>
      <c r="AF26" t="inlineStr">
        <is>
          <t>182W</t>
        </is>
      </c>
      <c r="AG26" t="inlineStr">
        <is>
          <t>183W</t>
        </is>
      </c>
    </row>
    <row r="27">
      <c r="A27" t="inlineStr">
        <is>
          <t>m3.0_z0.00800_irv00_STANDARD_TDU10</t>
        </is>
      </c>
      <c r="G27" t="n">
        <v>0.9999997360324433</v>
      </c>
      <c r="H27" t="n">
        <v>0.9999779428751311</v>
      </c>
      <c r="I27" t="n">
        <v>0.9999684132879655</v>
      </c>
      <c r="K27" t="n">
        <v>0.9999997360324433</v>
      </c>
      <c r="L27" t="n">
        <v>1.000630440707363</v>
      </c>
      <c r="M27" t="n">
        <v>1.000847744178997</v>
      </c>
      <c r="O27" t="n">
        <v>0.9999997360324433</v>
      </c>
      <c r="P27" t="n">
        <v>1.00184353543844</v>
      </c>
      <c r="Q27" t="n">
        <v>1.003311201302186</v>
      </c>
      <c r="S27" t="n">
        <v>1.000000008281151</v>
      </c>
      <c r="T27" t="n">
        <v>0.9966083108981294</v>
      </c>
      <c r="U27" t="n">
        <v>0.9981884028782083</v>
      </c>
      <c r="W27" t="n">
        <v>0.9999997360324433</v>
      </c>
      <c r="X27" t="n">
        <v>0.9965862041952958</v>
      </c>
      <c r="Y27" t="n">
        <v>0.9981567591946117</v>
      </c>
      <c r="AA27" t="n">
        <v>0.9999997360324433</v>
      </c>
      <c r="AB27" t="n">
        <v>0.9992636623748592</v>
      </c>
      <c r="AC27" t="n">
        <v>1.001756117442819</v>
      </c>
      <c r="AE27" t="n">
        <v>0.9999997360324433</v>
      </c>
      <c r="AF27" t="n">
        <v>0.9984293260854801</v>
      </c>
      <c r="AG27" t="n">
        <v>1.001496030553155</v>
      </c>
    </row>
    <row r="28">
      <c r="A28" t="inlineStr">
        <is>
          <t>m3.0_z0.01400_irv00_STANDARD_TDU13</t>
        </is>
      </c>
      <c r="G28" t="n">
        <v>0.9999999281664651</v>
      </c>
      <c r="H28" t="n">
        <v>0.9999772234602499</v>
      </c>
      <c r="I28" t="n">
        <v>0.9999684906286805</v>
      </c>
      <c r="K28" t="n">
        <v>0.9999999281664651</v>
      </c>
      <c r="L28" t="n">
        <v>1.000617526652688</v>
      </c>
      <c r="M28" t="n">
        <v>1.000744395580924</v>
      </c>
      <c r="O28" t="n">
        <v>0.9999999281664651</v>
      </c>
      <c r="P28" t="n">
        <v>1.0019102490435</v>
      </c>
      <c r="Q28" t="n">
        <v>1.003890325864159</v>
      </c>
      <c r="S28" t="n">
        <v>1.000000002554623</v>
      </c>
      <c r="T28" t="n">
        <v>1.001955288497617</v>
      </c>
      <c r="U28" t="n">
        <v>1.004298304820735</v>
      </c>
      <c r="W28" t="n">
        <v>0.9999999281664651</v>
      </c>
      <c r="X28" t="n">
        <v>1.001932329609771</v>
      </c>
      <c r="Y28" t="n">
        <v>1.004266506343561</v>
      </c>
      <c r="AA28" t="n">
        <v>0.9999999281664651</v>
      </c>
      <c r="AB28" t="n">
        <v>1.004538116545428</v>
      </c>
      <c r="AC28" t="n">
        <v>1.007420087969726</v>
      </c>
      <c r="AE28" t="n">
        <v>0.9999999281664651</v>
      </c>
      <c r="AF28" t="n">
        <v>1.00390180628237</v>
      </c>
      <c r="AG28" t="n">
        <v>1.008265311261092</v>
      </c>
    </row>
    <row r="29">
      <c r="A29" t="inlineStr">
        <is>
          <t>m4.0_z0.00800_irv00_STANDARD_TDU9</t>
        </is>
      </c>
      <c r="G29" t="n">
        <v>0.9999999266410189</v>
      </c>
      <c r="H29" t="n">
        <v>0.9999791349434394</v>
      </c>
      <c r="I29" t="n">
        <v>0.9999702744193173</v>
      </c>
      <c r="K29" t="n">
        <v>0.9999999266410189</v>
      </c>
      <c r="L29" t="n">
        <v>1.000657493208573</v>
      </c>
      <c r="M29" t="n">
        <v>1.000868242141964</v>
      </c>
      <c r="O29" t="n">
        <v>0.9999999266410189</v>
      </c>
      <c r="P29" t="n">
        <v>1.0017015384301</v>
      </c>
      <c r="Q29" t="n">
        <v>1.003210663517833</v>
      </c>
      <c r="S29" t="n">
        <v>1.000000002753353</v>
      </c>
      <c r="T29" t="n">
        <v>1.002439287731286</v>
      </c>
      <c r="U29" t="n">
        <v>1.004677717895033</v>
      </c>
      <c r="W29" t="n">
        <v>0.9999999266410189</v>
      </c>
      <c r="X29" t="n">
        <v>1.002418208951605</v>
      </c>
      <c r="Y29" t="n">
        <v>1.004647643053588</v>
      </c>
      <c r="AA29" t="n">
        <v>0.9999999266410189</v>
      </c>
      <c r="AB29" t="n">
        <v>1.005180484799593</v>
      </c>
      <c r="AC29" t="n">
        <v>1.008306427605845</v>
      </c>
      <c r="AE29" t="n">
        <v>0.9999999266410189</v>
      </c>
      <c r="AF29" t="n">
        <v>1.004180577198635</v>
      </c>
      <c r="AG29" t="n">
        <v>1.007963941646225</v>
      </c>
    </row>
    <row r="30">
      <c r="A30" t="inlineStr">
        <is>
          <t>m4.0_z0.01400_irv00_STANDARD_TDU8</t>
        </is>
      </c>
      <c r="G30" t="n">
        <v>0.9999999760703636</v>
      </c>
      <c r="H30" t="n">
        <v>0.9999772484552591</v>
      </c>
      <c r="I30" t="n">
        <v>0.9999684760430979</v>
      </c>
      <c r="K30" t="n">
        <v>0.9999999760703636</v>
      </c>
      <c r="L30" t="n">
        <v>1.000703972612254</v>
      </c>
      <c r="M30" t="n">
        <v>1.00086647662707</v>
      </c>
      <c r="O30" t="n">
        <v>0.9999999760703636</v>
      </c>
      <c r="P30" t="n">
        <v>1.001428086807389</v>
      </c>
      <c r="Q30" t="n">
        <v>1.003208033425764</v>
      </c>
      <c r="S30" t="n">
        <v>1.000000001149081</v>
      </c>
      <c r="T30" t="n">
        <v>1.019559314766424</v>
      </c>
      <c r="U30" t="n">
        <v>1.023685406647108</v>
      </c>
      <c r="W30" t="n">
        <v>0.9999999760703636</v>
      </c>
      <c r="X30" t="n">
        <v>1.019535831968833</v>
      </c>
      <c r="Y30" t="n">
        <v>1.023652667415521</v>
      </c>
      <c r="AA30" t="n">
        <v>0.9999999760703636</v>
      </c>
      <c r="AB30" t="n">
        <v>1.022433106558271</v>
      </c>
      <c r="AC30" t="n">
        <v>1.027252125467219</v>
      </c>
      <c r="AE30" t="n">
        <v>0.9999999760703636</v>
      </c>
      <c r="AF30" t="n">
        <v>1.021207477716215</v>
      </c>
      <c r="AG30" t="n">
        <v>1.027208428815176</v>
      </c>
    </row>
    <row r="31">
      <c r="A31" t="inlineStr">
        <is>
          <t>m3.0_z0.01000_irv00_STANDARD_TDU11</t>
        </is>
      </c>
      <c r="G31" t="n">
        <v>0.999999853019926</v>
      </c>
      <c r="H31" t="n">
        <v>0.9999780261182457</v>
      </c>
      <c r="I31" t="n">
        <v>0.9999692108725206</v>
      </c>
      <c r="K31" t="n">
        <v>0.999999853019926</v>
      </c>
      <c r="L31" t="n">
        <v>1.000604755218593</v>
      </c>
      <c r="M31" t="n">
        <v>1.000757446955726</v>
      </c>
      <c r="O31" t="n">
        <v>0.999999853019926</v>
      </c>
      <c r="P31" t="n">
        <v>1.001987554248986</v>
      </c>
      <c r="Q31" t="n">
        <v>1.003822355585769</v>
      </c>
      <c r="S31" t="n">
        <v>1.000000004807265</v>
      </c>
      <c r="T31" t="n">
        <v>0.9984185730879794</v>
      </c>
      <c r="U31" t="n">
        <v>1.000312619482863</v>
      </c>
      <c r="W31" t="n">
        <v>0.999999853019926</v>
      </c>
      <c r="X31" t="n">
        <v>0.9983965130988273</v>
      </c>
      <c r="Y31" t="n">
        <v>1.000281706172004</v>
      </c>
      <c r="AA31" t="n">
        <v>0.999999853019926</v>
      </c>
      <c r="AB31" t="n">
        <v>1.000961460999112</v>
      </c>
      <c r="AC31" t="n">
        <v>1.0035007717413</v>
      </c>
      <c r="AE31" t="n">
        <v>0.999999853019926</v>
      </c>
      <c r="AF31" t="n">
        <v>1.00040299607922</v>
      </c>
      <c r="AG31" t="n">
        <v>1.004158387387756</v>
      </c>
    </row>
    <row r="32">
      <c r="A32" t="inlineStr">
        <is>
          <t>m3.0_z0.00200_irv00_STANDARD_TDU10</t>
        </is>
      </c>
      <c r="G32" t="n">
        <v>0.9999996067292934</v>
      </c>
      <c r="H32" t="n">
        <v>0.9999796323678702</v>
      </c>
      <c r="I32" t="n">
        <v>0.9999698216471155</v>
      </c>
      <c r="K32" t="n">
        <v>0.9999996067292934</v>
      </c>
      <c r="L32" t="n">
        <v>1.000654930578177</v>
      </c>
      <c r="M32" t="n">
        <v>1.000971754518952</v>
      </c>
      <c r="O32" t="n">
        <v>0.9999996067292934</v>
      </c>
      <c r="P32" t="n">
        <v>1.001719717947176</v>
      </c>
      <c r="Q32" t="n">
        <v>1.002628469407995</v>
      </c>
      <c r="S32" t="n">
        <v>1.000000012246865</v>
      </c>
      <c r="T32" t="n">
        <v>0.9958042666987216</v>
      </c>
      <c r="U32" t="n">
        <v>0.9969706268475199</v>
      </c>
      <c r="W32" t="n">
        <v>0.9999996067292934</v>
      </c>
      <c r="X32" t="n">
        <v>0.9957838579204414</v>
      </c>
      <c r="Y32" t="n">
        <v>0.9969404054578609</v>
      </c>
      <c r="AA32" t="n">
        <v>0.9999996067292934</v>
      </c>
      <c r="AB32" t="n">
        <v>0.9985552144836276</v>
      </c>
      <c r="AC32" t="n">
        <v>1.001043827602389</v>
      </c>
      <c r="AE32" t="n">
        <v>0.9999996067292934</v>
      </c>
      <c r="AF32" t="n">
        <v>0.9974978162257392</v>
      </c>
      <c r="AG32" t="n">
        <v>0.9995854482751689</v>
      </c>
    </row>
    <row r="33">
      <c r="A33" t="inlineStr">
        <is>
          <t>m4.0_z0.00200_irv00_STANDARD_TDU15</t>
        </is>
      </c>
      <c r="G33" t="n">
        <v>0.9999998795442572</v>
      </c>
      <c r="H33" t="n">
        <v>0.9999804819897367</v>
      </c>
      <c r="I33" t="n">
        <v>0.9999704262507013</v>
      </c>
      <c r="K33" t="n">
        <v>0.9999998795442572</v>
      </c>
      <c r="L33" t="n">
        <v>1.000654161033188</v>
      </c>
      <c r="M33" t="n">
        <v>1.001015286771821</v>
      </c>
      <c r="O33" t="n">
        <v>0.9999998795442572</v>
      </c>
      <c r="P33" t="n">
        <v>1.001730315485329</v>
      </c>
      <c r="Q33" t="n">
        <v>1.002389693070848</v>
      </c>
      <c r="S33" t="n">
        <v>1.000000004212186</v>
      </c>
      <c r="T33" t="n">
        <v>0.9992717298212167</v>
      </c>
      <c r="U33" t="n">
        <v>1.000421602948551</v>
      </c>
      <c r="W33" t="n">
        <v>0.9999998795442572</v>
      </c>
      <c r="X33" t="n">
        <v>0.9992520841420999</v>
      </c>
      <c r="Y33" t="n">
        <v>1.000391817172731</v>
      </c>
      <c r="AA33" t="n">
        <v>0.9999998795442572</v>
      </c>
      <c r="AB33" t="n">
        <v>1.002005684963106</v>
      </c>
      <c r="AC33" t="n">
        <v>1.004665836156602</v>
      </c>
      <c r="AE33" t="n">
        <v>0.9999998795442572</v>
      </c>
      <c r="AF33" t="n">
        <v>1.001010886823558</v>
      </c>
      <c r="AG33" t="n">
        <v>1.002834337748153</v>
      </c>
    </row>
    <row r="34">
      <c r="A34" t="inlineStr">
        <is>
          <t>m4.0_z0.01000_irv00_STANDARD_TDU8</t>
        </is>
      </c>
      <c r="G34" t="n">
        <v>0.9999999469092479</v>
      </c>
      <c r="H34" t="n">
        <v>0.9999785287237735</v>
      </c>
      <c r="I34" t="n">
        <v>0.9999697680326298</v>
      </c>
      <c r="K34" t="n">
        <v>0.9999999469092479</v>
      </c>
      <c r="L34" t="n">
        <v>1.000662365297065</v>
      </c>
      <c r="M34" t="n">
        <v>1.000846870923948</v>
      </c>
      <c r="O34" t="n">
        <v>0.9999999469092479</v>
      </c>
      <c r="P34" t="n">
        <v>1.001669811308314</v>
      </c>
      <c r="Q34" t="n">
        <v>1.003326572903673</v>
      </c>
      <c r="S34" t="n">
        <v>1.000000002133848</v>
      </c>
      <c r="T34" t="n">
        <v>1.005501816094902</v>
      </c>
      <c r="U34" t="n">
        <v>1.008136479753379</v>
      </c>
      <c r="W34" t="n">
        <v>0.9999999469092479</v>
      </c>
      <c r="X34" t="n">
        <v>1.005480044493522</v>
      </c>
      <c r="Y34" t="n">
        <v>1.008105753225438</v>
      </c>
      <c r="AA34" t="n">
        <v>0.9999999469092479</v>
      </c>
      <c r="AB34" t="n">
        <v>1.008253501781196</v>
      </c>
      <c r="AC34" t="n">
        <v>1.011667964526967</v>
      </c>
      <c r="AE34" t="n">
        <v>0.9999999469092479</v>
      </c>
      <c r="AF34" t="n">
        <v>1.007243386104028</v>
      </c>
      <c r="AG34" t="n">
        <v>1.011582193277553</v>
      </c>
    </row>
    <row r="35">
      <c r="A35" t="inlineStr">
        <is>
          <t>m4.0_z0.00010_irv00_STANDARD_TDU25</t>
        </is>
      </c>
      <c r="G35" t="n">
        <v>0.9999999072221113</v>
      </c>
      <c r="H35" t="n">
        <v>0.9999821247005255</v>
      </c>
      <c r="I35" t="n">
        <v>0.9999714503224336</v>
      </c>
      <c r="K35" t="n">
        <v>0.9999999072221113</v>
      </c>
      <c r="L35" t="n">
        <v>1.00062966683339</v>
      </c>
      <c r="M35" t="n">
        <v>1.001110763229555</v>
      </c>
      <c r="O35" t="n">
        <v>0.9999999072221113</v>
      </c>
      <c r="P35" t="n">
        <v>1.001879302608382</v>
      </c>
      <c r="Q35" t="n">
        <v>1.001864020775839</v>
      </c>
      <c r="S35" t="n">
        <v>1.000000003117506</v>
      </c>
      <c r="T35" t="n">
        <v>0.9964767788662183</v>
      </c>
      <c r="U35" t="n">
        <v>0.9965436569743529</v>
      </c>
      <c r="W35" t="n">
        <v>0.9999999072221113</v>
      </c>
      <c r="X35" t="n">
        <v>0.9964588570463491</v>
      </c>
      <c r="Y35" t="n">
        <v>0.9965150431834209</v>
      </c>
      <c r="AA35" t="n">
        <v>0.9999999072221113</v>
      </c>
      <c r="AB35" t="n">
        <v>0.9991124742468125</v>
      </c>
      <c r="AC35" t="n">
        <v>1.001181172253493</v>
      </c>
      <c r="AE35" t="n">
        <v>0.9999999072221113</v>
      </c>
      <c r="AF35" t="n">
        <v>0.9983408993465436</v>
      </c>
      <c r="AG35" t="n">
        <v>0.9983929258728208</v>
      </c>
    </row>
    <row r="36">
      <c r="A36" t="inlineStr">
        <is>
          <t>m4.0_z0.00300_irv00_STANDARD_TDU12</t>
        </is>
      </c>
      <c r="G36" t="n">
        <v>0.999999888414937</v>
      </c>
      <c r="H36" t="n">
        <v>0.9999798350507594</v>
      </c>
      <c r="I36" t="n">
        <v>0.9999702050636059</v>
      </c>
      <c r="K36" t="n">
        <v>0.999999888414937</v>
      </c>
      <c r="L36" t="n">
        <v>1.000658015995</v>
      </c>
      <c r="M36" t="n">
        <v>1.000958162444048</v>
      </c>
      <c r="O36" t="n">
        <v>0.999999888414937</v>
      </c>
      <c r="P36" t="n">
        <v>1.001703886576363</v>
      </c>
      <c r="Q36" t="n">
        <v>1.002707276947445</v>
      </c>
      <c r="S36" t="n">
        <v>1.000000003927969</v>
      </c>
      <c r="T36" t="n">
        <v>0.9995880428961978</v>
      </c>
      <c r="U36" t="n">
        <v>1.001131977436799</v>
      </c>
      <c r="W36" t="n">
        <v>0.999999888414937</v>
      </c>
      <c r="X36" t="n">
        <v>0.9995677405110386</v>
      </c>
      <c r="Y36" t="n">
        <v>1.001101958386483</v>
      </c>
      <c r="AA36" t="n">
        <v>0.999999888414937</v>
      </c>
      <c r="AB36" t="n">
        <v>1.002338960792688</v>
      </c>
      <c r="AC36" t="n">
        <v>1.005140287481412</v>
      </c>
      <c r="AE36" t="n">
        <v>0.999999888414937</v>
      </c>
      <c r="AF36" t="n">
        <v>1.001303144315081</v>
      </c>
      <c r="AG36" t="n">
        <v>1.003871049005777</v>
      </c>
    </row>
    <row r="37">
      <c r="A37" t="inlineStr">
        <is>
          <t>m3.0_z0.00010_irv00_STANDARD_TDU16</t>
        </is>
      </c>
      <c r="G37" t="n">
        <v>0.9999998082823941</v>
      </c>
      <c r="H37" t="n">
        <v>0.9999810480389499</v>
      </c>
      <c r="I37" t="n">
        <v>0.9999706112745079</v>
      </c>
      <c r="K37" t="n">
        <v>0.9999998082823941</v>
      </c>
      <c r="L37" t="n">
        <v>1.000630976166588</v>
      </c>
      <c r="M37" t="n">
        <v>1.001041633844032</v>
      </c>
      <c r="O37" t="n">
        <v>0.9999998082823941</v>
      </c>
      <c r="P37" t="n">
        <v>1.001863890405096</v>
      </c>
      <c r="Q37" t="n">
        <v>1.002243775768977</v>
      </c>
      <c r="S37" t="n">
        <v>1.000000006034061</v>
      </c>
      <c r="T37" t="n">
        <v>0.9954915381026007</v>
      </c>
      <c r="U37" t="n">
        <v>0.9959549308538269</v>
      </c>
      <c r="W37" t="n">
        <v>0.9999998082823941</v>
      </c>
      <c r="X37" t="n">
        <v>0.9954725639047879</v>
      </c>
      <c r="Y37" t="n">
        <v>0.9959255291467242</v>
      </c>
      <c r="AA37" t="n">
        <v>0.9999998082823941</v>
      </c>
      <c r="AB37" t="n">
        <v>0.9981399157779496</v>
      </c>
      <c r="AC37" t="n">
        <v>1.000312892964792</v>
      </c>
      <c r="AE37" t="n">
        <v>0.9999998082823941</v>
      </c>
      <c r="AF37" t="n">
        <v>0.9973284492513027</v>
      </c>
      <c r="AG37" t="n">
        <v>0.9981765185429964</v>
      </c>
    </row>
    <row r="38">
      <c r="A38" t="inlineStr">
        <is>
          <t>m3.0_z0.00300_irv00_STANDARD_TDU9</t>
        </is>
      </c>
      <c r="G38" t="n">
        <v>0.9999995873603582</v>
      </c>
      <c r="H38" t="n">
        <v>0.9999792161264797</v>
      </c>
      <c r="I38" t="n">
        <v>0.999969550323724</v>
      </c>
      <c r="K38" t="n">
        <v>0.9999995873603582</v>
      </c>
      <c r="L38" t="n">
        <v>1.000639317586765</v>
      </c>
      <c r="M38" t="n">
        <v>1.000921265781125</v>
      </c>
      <c r="O38" t="n">
        <v>0.9999995873603582</v>
      </c>
      <c r="P38" t="n">
        <v>1.001803711619644</v>
      </c>
      <c r="Q38" t="n">
        <v>1.002908654302102</v>
      </c>
      <c r="S38" t="n">
        <v>1.000000012787543</v>
      </c>
      <c r="T38" t="n">
        <v>0.9958946209157227</v>
      </c>
      <c r="U38" t="n">
        <v>0.997159535573799</v>
      </c>
      <c r="W38" t="n">
        <v>0.9999995873603582</v>
      </c>
      <c r="X38" t="n">
        <v>0.995873798602107</v>
      </c>
      <c r="Y38" t="n">
        <v>0.9971290486679439</v>
      </c>
      <c r="AA38" t="n">
        <v>0.9999995873603582</v>
      </c>
      <c r="AB38" t="n">
        <v>0.9985833481384416</v>
      </c>
      <c r="AC38" t="n">
        <v>1.001026694850767</v>
      </c>
      <c r="AE38" t="n">
        <v>0.9999995873603582</v>
      </c>
      <c r="AF38" t="n">
        <v>0.9976716440625828</v>
      </c>
      <c r="AG38" t="n">
        <v>1.000055440210468</v>
      </c>
    </row>
    <row r="39">
      <c r="A39" t="inlineStr">
        <is>
          <t>m4.0_z0.00030_irv00_STANDARD_TDU19</t>
        </is>
      </c>
      <c r="G39" t="n">
        <v>0.9999999437051447</v>
      </c>
      <c r="H39" t="n">
        <v>0.999981284762095</v>
      </c>
      <c r="I39" t="n">
        <v>0.9999708177145394</v>
      </c>
      <c r="K39" t="n">
        <v>0.9999999437051447</v>
      </c>
      <c r="L39" t="n">
        <v>1.00064115004899</v>
      </c>
      <c r="M39" t="n">
        <v>1.001064968814175</v>
      </c>
      <c r="O39" t="n">
        <v>0.9999999437051447</v>
      </c>
      <c r="P39" t="n">
        <v>1.001808881779487</v>
      </c>
      <c r="Q39" t="n">
        <v>1.002114955441735</v>
      </c>
      <c r="S39" t="n">
        <v>1.000000002022826</v>
      </c>
      <c r="T39" t="n">
        <v>0.9977012709804668</v>
      </c>
      <c r="U39" t="n">
        <v>0.9982886706965093</v>
      </c>
      <c r="W39" t="n">
        <v>0.9999999437051447</v>
      </c>
      <c r="X39" t="n">
        <v>0.9976824761379456</v>
      </c>
      <c r="Y39" t="n">
        <v>0.9982593609127737</v>
      </c>
      <c r="AA39" t="n">
        <v>0.9999999437051447</v>
      </c>
      <c r="AB39" t="n">
        <v>1.000383778851249</v>
      </c>
      <c r="AC39" t="n">
        <v>1.002738871479904</v>
      </c>
      <c r="AE39" t="n">
        <v>0.9999999437051447</v>
      </c>
      <c r="AF39" t="n">
        <v>0.9995049194317109</v>
      </c>
      <c r="AG39" t="n">
        <v>1.000404700293171</v>
      </c>
    </row>
    <row r="40">
      <c r="A40" t="inlineStr">
        <is>
          <t>m3.0_z0.00600_irv00_STANDARD_TDU9</t>
        </is>
      </c>
      <c r="G40" t="n">
        <v>0.9999996138924468</v>
      </c>
      <c r="H40" t="n">
        <v>0.9999835757649369</v>
      </c>
      <c r="I40" t="n">
        <v>0.9999759444379814</v>
      </c>
      <c r="K40" t="n">
        <v>0.9999996138924468</v>
      </c>
      <c r="L40" t="n">
        <v>1.00068751834113</v>
      </c>
      <c r="M40" t="n">
        <v>1.00099460703413</v>
      </c>
      <c r="O40" t="n">
        <v>0.9999996138924468</v>
      </c>
      <c r="P40" t="n">
        <v>1.001568178568261</v>
      </c>
      <c r="Q40" t="n">
        <v>1.002547688564129</v>
      </c>
      <c r="S40" t="n">
        <v>1.000000012438934</v>
      </c>
      <c r="T40" t="n">
        <v>0.9958691358982974</v>
      </c>
      <c r="U40" t="n">
        <v>0.9972641738263859</v>
      </c>
      <c r="W40" t="n">
        <v>0.9999996138924468</v>
      </c>
      <c r="X40" t="n">
        <v>0.9958526468557174</v>
      </c>
      <c r="Y40" t="n">
        <v>0.9972400273898652</v>
      </c>
      <c r="AA40" t="n">
        <v>0.9999996138924468</v>
      </c>
      <c r="AB40" t="n">
        <v>0.9987360440040577</v>
      </c>
      <c r="AC40" t="n">
        <v>1.001407852658454</v>
      </c>
      <c r="AE40" t="n">
        <v>0.9999996138924468</v>
      </c>
      <c r="AF40" t="n">
        <v>0.9974224495554181</v>
      </c>
      <c r="AG40" t="n">
        <v>0.9998121655158474</v>
      </c>
    </row>
    <row r="41">
      <c r="A41" t="inlineStr">
        <is>
          <t>m4.0_z0.00100_irv00_STANDARD_TDU15</t>
        </is>
      </c>
      <c r="G41" t="n">
        <v>0.9999998747647482</v>
      </c>
      <c r="H41" t="n">
        <v>0.9999808064941983</v>
      </c>
      <c r="I41" t="n">
        <v>0.999970573732477</v>
      </c>
      <c r="K41" t="n">
        <v>0.9999998747647482</v>
      </c>
      <c r="L41" t="n">
        <v>1.000647994434538</v>
      </c>
      <c r="M41" t="n">
        <v>1.00103581439808</v>
      </c>
      <c r="O41" t="n">
        <v>0.9999998747647482</v>
      </c>
      <c r="P41" t="n">
        <v>1.00176718981493</v>
      </c>
      <c r="Q41" t="n">
        <v>1.002276116276812</v>
      </c>
      <c r="S41" t="n">
        <v>1.000000004375388</v>
      </c>
      <c r="T41" t="n">
        <v>0.9991883190548233</v>
      </c>
      <c r="U41" t="n">
        <v>1.00013464501135</v>
      </c>
      <c r="W41" t="n">
        <v>0.9999998747647482</v>
      </c>
      <c r="X41" t="n">
        <v>0.9991690024047782</v>
      </c>
      <c r="Y41" t="n">
        <v>1.000105012420947</v>
      </c>
      <c r="AA41" t="n">
        <v>0.9999998747647482</v>
      </c>
      <c r="AB41" t="n">
        <v>1.001896122494943</v>
      </c>
      <c r="AC41" t="n">
        <v>1.004463396325676</v>
      </c>
      <c r="AE41" t="n">
        <v>0.9999998747647482</v>
      </c>
      <c r="AF41" t="n">
        <v>1.000963980951078</v>
      </c>
      <c r="AG41" t="n">
        <v>1.002430510809494</v>
      </c>
    </row>
    <row r="42">
      <c r="A42" t="inlineStr">
        <is>
          <t>m4.0_z0.02000_irv00_STANDARD_TDU8</t>
        </is>
      </c>
      <c r="G42" t="n">
        <v>0.9999999782575029</v>
      </c>
      <c r="H42" t="n">
        <v>0.9999765488670831</v>
      </c>
      <c r="I42" t="n">
        <v>0.9999676334155726</v>
      </c>
      <c r="K42" t="n">
        <v>0.9999999782575029</v>
      </c>
      <c r="L42" t="n">
        <v>1.000706991497655</v>
      </c>
      <c r="M42" t="n">
        <v>1.000861398426793</v>
      </c>
      <c r="O42" t="n">
        <v>0.9999999782575029</v>
      </c>
      <c r="P42" t="n">
        <v>1.001405907800272</v>
      </c>
      <c r="Q42" t="n">
        <v>1.003230240482234</v>
      </c>
      <c r="S42" t="n">
        <v>1.00000000104472</v>
      </c>
      <c r="T42" t="n">
        <v>1.021557536952733</v>
      </c>
      <c r="U42" t="n">
        <v>1.025885428818863</v>
      </c>
      <c r="W42" t="n">
        <v>0.9999999782575029</v>
      </c>
      <c r="X42" t="n">
        <v>1.021533290670809</v>
      </c>
      <c r="Y42" t="n">
        <v>1.025851737910894</v>
      </c>
      <c r="AA42" t="n">
        <v>0.9999999782575029</v>
      </c>
      <c r="AB42" t="n">
        <v>1.024434525305325</v>
      </c>
      <c r="AC42" t="n">
        <v>1.029421590624835</v>
      </c>
      <c r="AE42" t="n">
        <v>0.9999999782575029</v>
      </c>
      <c r="AF42" t="n">
        <v>1.023209546897135</v>
      </c>
      <c r="AG42" t="n">
        <v>1.029465167488185</v>
      </c>
    </row>
    <row r="43">
      <c r="A43" t="inlineStr">
        <is>
          <t>m3.0_z0.00030_irv00_STANDARD_TDU13</t>
        </is>
      </c>
      <c r="G43" t="n">
        <v>0.9999998221479643</v>
      </c>
      <c r="H43" t="n">
        <v>0.9999799957430043</v>
      </c>
      <c r="I43" t="n">
        <v>0.9999698841763839</v>
      </c>
      <c r="K43" t="n">
        <v>0.9999998221479643</v>
      </c>
      <c r="L43" t="n">
        <v>1.000645713757691</v>
      </c>
      <c r="M43" t="n">
        <v>1.000988744021808</v>
      </c>
      <c r="O43" t="n">
        <v>0.9999998221479643</v>
      </c>
      <c r="P43" t="n">
        <v>1.001773676170295</v>
      </c>
      <c r="Q43" t="n">
        <v>1.002533751510679</v>
      </c>
      <c r="S43" t="n">
        <v>1.000000005607736</v>
      </c>
      <c r="T43" t="n">
        <v>0.995481404037765</v>
      </c>
      <c r="U43" t="n">
        <v>0.9964255538326763</v>
      </c>
      <c r="W43" t="n">
        <v>0.9999998221479643</v>
      </c>
      <c r="X43" t="n">
        <v>0.9954613757878491</v>
      </c>
      <c r="Y43" t="n">
        <v>0.9963954222990535</v>
      </c>
      <c r="AA43" t="n">
        <v>0.9999998221479643</v>
      </c>
      <c r="AB43" t="n">
        <v>0.9981945053066739</v>
      </c>
      <c r="AC43" t="n">
        <v>1.000569165929681</v>
      </c>
      <c r="AE43" t="n">
        <v>0.9999998221479643</v>
      </c>
      <c r="AF43" t="n">
        <v>0.9972257772409184</v>
      </c>
      <c r="AG43" t="n">
        <v>0.9989398373250991</v>
      </c>
    </row>
    <row r="44">
      <c r="A44" t="inlineStr">
        <is>
          <t>m4.0_z0.00600_irv00_STANDARD_TDU9</t>
        </is>
      </c>
      <c r="G44" t="n">
        <v>0.9999998806178425</v>
      </c>
      <c r="H44" t="n">
        <v>0.9999786761038419</v>
      </c>
      <c r="I44" t="n">
        <v>0.9999698147984564</v>
      </c>
      <c r="K44" t="n">
        <v>0.9999998806178425</v>
      </c>
      <c r="L44" t="n">
        <v>1.00066947864964</v>
      </c>
      <c r="M44" t="n">
        <v>1.000871631789832</v>
      </c>
      <c r="O44" t="n">
        <v>0.9999998806178425</v>
      </c>
      <c r="P44" t="n">
        <v>1.001631088443715</v>
      </c>
      <c r="Q44" t="n">
        <v>1.003188099984766</v>
      </c>
      <c r="S44" t="n">
        <v>1.000000004096723</v>
      </c>
      <c r="T44" t="n">
        <v>0.9989787799825762</v>
      </c>
      <c r="U44" t="n">
        <v>1.001069798840461</v>
      </c>
      <c r="W44" t="n">
        <v>0.9999998806178425</v>
      </c>
      <c r="X44" t="n">
        <v>0.9989573305167351</v>
      </c>
      <c r="Y44" t="n">
        <v>1.001039421963907</v>
      </c>
      <c r="AA44" t="n">
        <v>0.9999998806178425</v>
      </c>
      <c r="AB44" t="n">
        <v>1.001782623415765</v>
      </c>
      <c r="AC44" t="n">
        <v>1.004723077503431</v>
      </c>
      <c r="AE44" t="n">
        <v>0.9999998806178425</v>
      </c>
      <c r="AF44" t="n">
        <v>1.000613633442358</v>
      </c>
      <c r="AG44" t="n">
        <v>1.004290424404418</v>
      </c>
    </row>
    <row r="45">
      <c r="A45" t="inlineStr">
        <is>
          <t>m3.0_z0.02000_irv00_STANDARD_TDU14</t>
        </is>
      </c>
      <c r="G45" t="n">
        <v>0.999999964773845</v>
      </c>
      <c r="H45" t="n">
        <v>0.9999751342950136</v>
      </c>
      <c r="I45" t="n">
        <v>0.9999667428371286</v>
      </c>
      <c r="K45" t="n">
        <v>0.999999964773845</v>
      </c>
      <c r="L45" t="n">
        <v>1.000653563634282</v>
      </c>
      <c r="M45" t="n">
        <v>1.000717535369848</v>
      </c>
      <c r="O45" t="n">
        <v>0.999999964773845</v>
      </c>
      <c r="P45" t="n">
        <v>1.001693313077554</v>
      </c>
      <c r="Q45" t="n">
        <v>1.004028440634869</v>
      </c>
      <c r="S45" t="n">
        <v>1.000000001375566</v>
      </c>
      <c r="T45" t="n">
        <v>1.008670047417403</v>
      </c>
      <c r="U45" t="n">
        <v>1.011997084251034</v>
      </c>
      <c r="W45" t="n">
        <v>0.999999964773845</v>
      </c>
      <c r="X45" t="n">
        <v>1.008644796018687</v>
      </c>
      <c r="Y45" t="n">
        <v>1.011963215322497</v>
      </c>
      <c r="AA45" t="n">
        <v>0.999999964773845</v>
      </c>
      <c r="AB45" t="n">
        <v>1.011375461683796</v>
      </c>
      <c r="AC45" t="n">
        <v>1.014977795207806</v>
      </c>
      <c r="AE45" t="n">
        <v>0.999999964773845</v>
      </c>
      <c r="AF45" t="n">
        <v>1.010478620473576</v>
      </c>
      <c r="AG45" t="n">
        <v>1.016214933374283</v>
      </c>
    </row>
    <row r="46">
      <c r="A46" t="inlineStr">
        <is>
          <t>m3.0_z0.00100_irv00_STANDARD_TDU11</t>
        </is>
      </c>
      <c r="G46" t="n">
        <v>0.9999995671254505</v>
      </c>
      <c r="H46" t="n">
        <v>0.999979987148104</v>
      </c>
      <c r="I46" t="n">
        <v>0.9999694358310602</v>
      </c>
      <c r="K46" t="n">
        <v>0.9999995671254505</v>
      </c>
      <c r="L46" t="n">
        <v>1.000630702950786</v>
      </c>
      <c r="M46" t="n">
        <v>1.001013053540995</v>
      </c>
      <c r="O46" t="n">
        <v>0.9999995671254505</v>
      </c>
      <c r="P46" t="n">
        <v>1.001857637835286</v>
      </c>
      <c r="Q46" t="n">
        <v>1.002394750756004</v>
      </c>
      <c r="S46" t="n">
        <v>1.00000001342148</v>
      </c>
      <c r="T46" t="n">
        <v>0.9959109875709633</v>
      </c>
      <c r="U46" t="n">
        <v>0.9965799058559095</v>
      </c>
      <c r="W46" t="n">
        <v>0.9999995671254505</v>
      </c>
      <c r="X46" t="n">
        <v>0.9958909367331099</v>
      </c>
      <c r="Y46" t="n">
        <v>0.9965493054955905</v>
      </c>
      <c r="AA46" t="n">
        <v>0.9999995671254505</v>
      </c>
      <c r="AB46" t="n">
        <v>0.9985612265411224</v>
      </c>
      <c r="AC46" t="n">
        <v>1.000824251748679</v>
      </c>
      <c r="AE46" t="n">
        <v>0.9999995671254505</v>
      </c>
      <c r="AF46" t="n">
        <v>0.9977436958577462</v>
      </c>
      <c r="AG46" t="n">
        <v>0.9989568804258608</v>
      </c>
    </row>
  </sheetData>
  <pageMargins left="0.75" right="0.75" top="1" bottom="1" header="0.5" footer="0.5"/>
  <drawing r:id="rId1"/>
</worksheet>
</file>

<file path=xl/worksheets/sheet3.xml><?xml version="1.0" encoding="utf-8"?>
<worksheet xmlns:r="http://schemas.openxmlformats.org/officeDocument/2006/relationships" xmlns="http://schemas.openxmlformats.org/spreadsheetml/2006/main">
  <sheetPr>
    <outlinePr summaryBelow="1" summaryRight="1"/>
    <pageSetUpPr/>
  </sheetPr>
  <dimension ref="A1:Y46"/>
  <sheetViews>
    <sheetView workbookViewId="0">
      <selection activeCell="A1" sqref="A1"/>
    </sheetView>
  </sheetViews>
  <sheetFormatPr baseColWidth="8" defaultRowHeight="15"/>
  <sheetData>
    <row r="1">
      <c r="C1" t="inlineStr">
        <is>
          <t>Exponential L09</t>
        </is>
      </c>
      <c r="F1" t="inlineStr">
        <is>
          <t>Linear L09</t>
        </is>
      </c>
      <c r="I1" t="inlineStr">
        <is>
          <t>Linear L09 renormalised</t>
        </is>
      </c>
      <c r="L1" t="inlineStr">
        <is>
          <t>Dauphas L09</t>
        </is>
      </c>
      <c r="O1" t="inlineStr">
        <is>
          <t>Exponential AG89</t>
        </is>
      </c>
      <c r="R1" t="inlineStr">
        <is>
          <t>Linear AG89</t>
        </is>
      </c>
      <c r="U1" t="inlineStr">
        <is>
          <t>Linear AG89 renormalised</t>
        </is>
      </c>
      <c r="X1" t="inlineStr">
        <is>
          <t>Dauphas AG89</t>
        </is>
      </c>
    </row>
    <row r="2">
      <c r="C2" t="inlineStr">
        <is>
          <t>Int. norm. 57Fe/54Fe = 0.362903</t>
        </is>
      </c>
      <c r="F2" t="inlineStr">
        <is>
          <t>Int. norm. 57Fe/54Fe = 0.362903</t>
        </is>
      </c>
      <c r="I2" t="inlineStr">
        <is>
          <t>Int. norm. 57Fe/54Fe = 0.362549</t>
        </is>
      </c>
      <c r="L2" t="inlineStr">
        <is>
          <t>Int. norm. 57Fe/54Fe = 0.362903</t>
        </is>
      </c>
      <c r="O2" t="inlineStr">
        <is>
          <t xml:space="preserve"> 57Fe/54Fe = 0.379310</t>
        </is>
      </c>
      <c r="R2" t="inlineStr">
        <is>
          <t xml:space="preserve"> 57Fe/54Fe = 0.379310</t>
        </is>
      </c>
      <c r="U2" t="inlineStr">
        <is>
          <t xml:space="preserve"> 57Fe/54Fe = 0.362549</t>
        </is>
      </c>
      <c r="X2" t="inlineStr">
        <is>
          <t xml:space="preserve"> 57Fe/54Fe = 0.379310</t>
        </is>
      </c>
    </row>
    <row r="3">
      <c r="A3" t="inlineStr">
        <is>
          <t>Model name</t>
        </is>
      </c>
      <c r="C3" t="inlineStr">
        <is>
          <t>ε 56Fe</t>
        </is>
      </c>
      <c r="D3" t="inlineStr">
        <is>
          <t>ε 58Fe</t>
        </is>
      </c>
      <c r="F3" t="inlineStr">
        <is>
          <t>ε 56Fe</t>
        </is>
      </c>
      <c r="G3" t="inlineStr">
        <is>
          <t>ε 58Fe</t>
        </is>
      </c>
      <c r="I3" t="inlineStr">
        <is>
          <t>ε 56Fe</t>
        </is>
      </c>
      <c r="J3" t="inlineStr">
        <is>
          <t>ε 58Fe</t>
        </is>
      </c>
      <c r="L3" t="inlineStr">
        <is>
          <t>ε 56Fe</t>
        </is>
      </c>
      <c r="M3" t="inlineStr">
        <is>
          <t>ε 58Fe</t>
        </is>
      </c>
      <c r="O3" t="inlineStr">
        <is>
          <t>ε 56Fe</t>
        </is>
      </c>
      <c r="P3" t="inlineStr">
        <is>
          <t>ε 58Fe</t>
        </is>
      </c>
      <c r="R3" t="inlineStr">
        <is>
          <t>ε 56Fe</t>
        </is>
      </c>
      <c r="S3" t="inlineStr">
        <is>
          <t>ε 58Fe</t>
        </is>
      </c>
      <c r="U3" t="inlineStr">
        <is>
          <t>ε 56Fe</t>
        </is>
      </c>
      <c r="V3" t="inlineStr">
        <is>
          <t>ε 58Fe</t>
        </is>
      </c>
      <c r="X3" t="inlineStr">
        <is>
          <t>ε 56Fe</t>
        </is>
      </c>
      <c r="Y3" t="inlineStr">
        <is>
          <t>ε 58Fe</t>
        </is>
      </c>
    </row>
    <row r="4">
      <c r="A4" t="inlineStr">
        <is>
          <t>m3.0_z0.00800_irv00_STANDARD_TDU10</t>
        </is>
      </c>
      <c r="C4" t="n">
        <v>-0.1656740402045109</v>
      </c>
      <c r="D4" t="n">
        <v>0.9999999563814477</v>
      </c>
      <c r="F4" t="n">
        <v>-0.165671637082046</v>
      </c>
      <c r="G4" t="n">
        <v>1</v>
      </c>
      <c r="I4" t="n">
        <v>-0.1656074629888469</v>
      </c>
      <c r="J4" t="n">
        <v>1</v>
      </c>
      <c r="L4" t="n">
        <v>-0.1645441714025276</v>
      </c>
      <c r="M4" t="n">
        <v>1</v>
      </c>
      <c r="O4" t="n">
        <v>-0.09317422922427987</v>
      </c>
      <c r="P4" t="n">
        <v>0.9999999724419339</v>
      </c>
      <c r="R4" t="n">
        <v>-0.09317355296117437</v>
      </c>
      <c r="S4" t="n">
        <v>1</v>
      </c>
      <c r="U4" t="n">
        <v>-0.0919881176580962</v>
      </c>
      <c r="V4" t="n">
        <v>1</v>
      </c>
      <c r="X4" t="n">
        <v>-0.09247542755315329</v>
      </c>
      <c r="Y4" t="n">
        <v>1</v>
      </c>
    </row>
    <row r="5">
      <c r="A5" t="inlineStr">
        <is>
          <t>m3.0_z0.01400_irv00_STANDARD_TDU13</t>
        </is>
      </c>
      <c r="C5" t="n">
        <v>-0.1764448099905724</v>
      </c>
      <c r="D5" t="n">
        <v>0.9999999252530145</v>
      </c>
      <c r="F5" t="n">
        <v>-0.1764420684985203</v>
      </c>
      <c r="G5" t="n">
        <v>1</v>
      </c>
      <c r="I5" t="n">
        <v>-0.1763724399848665</v>
      </c>
      <c r="J5" t="n">
        <v>1</v>
      </c>
      <c r="L5" t="n">
        <v>-0.1752779184917229</v>
      </c>
      <c r="M5" t="n">
        <v>1</v>
      </c>
      <c r="O5" t="n">
        <v>-0.08847592036786978</v>
      </c>
      <c r="P5" t="n">
        <v>0.9999999553156336</v>
      </c>
      <c r="R5" t="n">
        <v>-0.08847532633027699</v>
      </c>
      <c r="S5" t="n">
        <v>1</v>
      </c>
      <c r="U5" t="n">
        <v>-0.08743353805606272</v>
      </c>
      <c r="V5" t="n">
        <v>1</v>
      </c>
      <c r="X5" t="n">
        <v>-0.08782345922486463</v>
      </c>
      <c r="Y5" t="n">
        <v>1</v>
      </c>
    </row>
    <row r="6">
      <c r="A6" t="inlineStr">
        <is>
          <t>m4.0_z0.00800_irv00_STANDARD_TDU9</t>
        </is>
      </c>
      <c r="C6" t="n">
        <v>-0.09412023574073558</v>
      </c>
      <c r="D6" t="n">
        <v>0.9999993837728205</v>
      </c>
      <c r="F6" t="n">
        <v>-0.09411957180324886</v>
      </c>
      <c r="G6" t="n">
        <v>1</v>
      </c>
      <c r="I6" t="n">
        <v>-0.09408744073075352</v>
      </c>
      <c r="J6" t="n">
        <v>1</v>
      </c>
      <c r="L6" t="n">
        <v>-0.09337488480605789</v>
      </c>
      <c r="M6" t="n">
        <v>1</v>
      </c>
      <c r="O6" t="n">
        <v>0.05932297510335971</v>
      </c>
      <c r="P6" t="n">
        <v>0.9999997565879326</v>
      </c>
      <c r="R6" t="n">
        <v>0.05932328928222484</v>
      </c>
      <c r="S6" t="n">
        <v>1</v>
      </c>
      <c r="U6" t="n">
        <v>0.05779896336734057</v>
      </c>
      <c r="V6" t="n">
        <v>1</v>
      </c>
      <c r="X6" t="n">
        <v>0.05837276018186747</v>
      </c>
      <c r="Y6" t="n">
        <v>1</v>
      </c>
    </row>
    <row r="7">
      <c r="A7" t="inlineStr">
        <is>
          <t>m4.0_z0.01400_irv00_STANDARD_TDU8</t>
        </is>
      </c>
      <c r="C7" t="n">
        <v>-0.1083026327974856</v>
      </c>
      <c r="D7" t="n">
        <v>0.9999968351603883</v>
      </c>
      <c r="F7" t="n">
        <v>-0.1083018803461905</v>
      </c>
      <c r="G7" t="n">
        <v>1</v>
      </c>
      <c r="I7" t="n">
        <v>-0.1082706047211598</v>
      </c>
      <c r="J7" t="n">
        <v>1</v>
      </c>
      <c r="L7" t="n">
        <v>-0.107305834761566</v>
      </c>
      <c r="M7" t="n">
        <v>1</v>
      </c>
      <c r="O7" t="n">
        <v>0.1425353145911856</v>
      </c>
      <c r="P7" t="n">
        <v>0.9999993369347315</v>
      </c>
      <c r="R7" t="n">
        <v>0.1425369102492182</v>
      </c>
      <c r="S7" t="n">
        <v>1</v>
      </c>
      <c r="U7" t="n">
        <v>0.1395053066192495</v>
      </c>
      <c r="V7" t="n">
        <v>1</v>
      </c>
      <c r="X7" t="n">
        <v>0.140342406850681</v>
      </c>
      <c r="Y7" t="n">
        <v>1</v>
      </c>
    </row>
    <row r="8">
      <c r="A8" t="inlineStr">
        <is>
          <t>m3.0_z0.01000_irv00_STANDARD_TDU11</t>
        </is>
      </c>
      <c r="C8" t="n">
        <v>-0.1516425340120087</v>
      </c>
      <c r="D8" t="n">
        <v>0.9999999409004978</v>
      </c>
      <c r="F8" t="n">
        <v>-0.1516405429017604</v>
      </c>
      <c r="G8" t="n">
        <v>1</v>
      </c>
      <c r="I8" t="n">
        <v>-0.1515833297549435</v>
      </c>
      <c r="J8" t="n">
        <v>1</v>
      </c>
      <c r="L8" t="n">
        <v>-0.1505671565928174</v>
      </c>
      <c r="M8" t="n">
        <v>1</v>
      </c>
      <c r="O8" t="n">
        <v>-0.07382496061469901</v>
      </c>
      <c r="P8" t="n">
        <v>0.9999999636733925</v>
      </c>
      <c r="R8" t="n">
        <v>-0.07382455552473938</v>
      </c>
      <c r="S8" t="n">
        <v>1</v>
      </c>
      <c r="U8" t="n">
        <v>-0.07302872941087725</v>
      </c>
      <c r="V8" t="n">
        <v>1</v>
      </c>
      <c r="X8" t="n">
        <v>-0.07327103118116159</v>
      </c>
      <c r="Y8" t="n">
        <v>1</v>
      </c>
    </row>
    <row r="9">
      <c r="A9" t="inlineStr">
        <is>
          <t>m3.0_z0.00200_irv00_STANDARD_TDU10</t>
        </is>
      </c>
      <c r="C9" t="n">
        <v>-0.03894353791666916</v>
      </c>
      <c r="D9" t="n">
        <v>1.000000002597812</v>
      </c>
      <c r="F9" t="n">
        <v>-0.03894341248224382</v>
      </c>
      <c r="G9" t="n">
        <v>1</v>
      </c>
      <c r="I9" t="n">
        <v>-0.03893240668121684</v>
      </c>
      <c r="J9" t="n">
        <v>1</v>
      </c>
      <c r="L9" t="n">
        <v>-0.03856529284865583</v>
      </c>
      <c r="M9" t="n">
        <v>1</v>
      </c>
      <c r="O9" t="n">
        <v>-0.02126003439850699</v>
      </c>
      <c r="P9" t="n">
        <v>1.000000002051582</v>
      </c>
      <c r="R9" t="n">
        <v>-0.02125999951167676</v>
      </c>
      <c r="S9" t="n">
        <v>1</v>
      </c>
      <c r="U9" t="n">
        <v>-0.02110309147137647</v>
      </c>
      <c r="V9" t="n">
        <v>1</v>
      </c>
      <c r="X9" t="n">
        <v>-0.02106417760942641</v>
      </c>
      <c r="Y9" t="n">
        <v>1</v>
      </c>
    </row>
    <row r="10">
      <c r="A10" t="inlineStr">
        <is>
          <t>m4.0_z0.00200_irv00_STANDARD_TDU15</t>
        </is>
      </c>
      <c r="C10" t="n">
        <v>-0.0300126850361071</v>
      </c>
      <c r="D10" t="n">
        <v>0.999999997257639</v>
      </c>
      <c r="F10" t="n">
        <v>-0.03001261113866781</v>
      </c>
      <c r="G10" t="n">
        <v>1</v>
      </c>
      <c r="I10" t="n">
        <v>-0.0300044070502107</v>
      </c>
      <c r="J10" t="n">
        <v>1</v>
      </c>
      <c r="L10" t="n">
        <v>-0.02971531947468509</v>
      </c>
      <c r="M10" t="n">
        <v>1</v>
      </c>
      <c r="O10" t="n">
        <v>-0.002628375773694458</v>
      </c>
      <c r="P10" t="n">
        <v>0.9999999980037089</v>
      </c>
      <c r="R10" t="n">
        <v>-0.002628375969523642</v>
      </c>
      <c r="S10" t="n">
        <v>1</v>
      </c>
      <c r="U10" t="n">
        <v>-0.002784213133796433</v>
      </c>
      <c r="V10" t="n">
        <v>1</v>
      </c>
      <c r="X10" t="n">
        <v>-0.002634641790673542</v>
      </c>
      <c r="Y10" t="n">
        <v>1</v>
      </c>
    </row>
    <row r="11">
      <c r="A11" t="inlineStr">
        <is>
          <t>m4.0_z0.01000_irv00_STANDARD_TDU8</t>
        </is>
      </c>
      <c r="C11" t="n">
        <v>-0.09945089473495372</v>
      </c>
      <c r="D11" t="n">
        <v>0.9999988077469268</v>
      </c>
      <c r="F11" t="n">
        <v>-0.09945018001752118</v>
      </c>
      <c r="G11" t="n">
        <v>1</v>
      </c>
      <c r="I11" t="n">
        <v>-0.09941728162903571</v>
      </c>
      <c r="J11" t="n">
        <v>1</v>
      </c>
      <c r="L11" t="n">
        <v>-0.09863992966195763</v>
      </c>
      <c r="M11" t="n">
        <v>1</v>
      </c>
      <c r="O11" t="n">
        <v>0.09038245971870751</v>
      </c>
      <c r="P11" t="n">
        <v>0.9999996212362028</v>
      </c>
      <c r="R11" t="n">
        <v>0.09038315008200103</v>
      </c>
      <c r="S11" t="n">
        <v>1</v>
      </c>
      <c r="U11" t="n">
        <v>0.08829336237782533</v>
      </c>
      <c r="V11" t="n">
        <v>1</v>
      </c>
      <c r="X11" t="n">
        <v>0.08898281598961247</v>
      </c>
      <c r="Y11" t="n">
        <v>1</v>
      </c>
    </row>
    <row r="12">
      <c r="A12" t="inlineStr">
        <is>
          <t>m4.0_z0.00010_irv00_STANDARD_TDU25</t>
        </is>
      </c>
      <c r="C12" t="n">
        <v>-0.01144410018527608</v>
      </c>
      <c r="D12" t="n">
        <v>0.9999999758303346</v>
      </c>
      <c r="F12" t="n">
        <v>-0.01144408862132534</v>
      </c>
      <c r="G12" t="n">
        <v>1</v>
      </c>
      <c r="I12" t="n">
        <v>-0.01144226175930432</v>
      </c>
      <c r="J12" t="n">
        <v>1</v>
      </c>
      <c r="L12" t="n">
        <v>-0.01129808495992128</v>
      </c>
      <c r="M12" t="n">
        <v>1</v>
      </c>
      <c r="O12" t="n">
        <v>0.02310746656464246</v>
      </c>
      <c r="P12" t="n">
        <v>0.9999999820964334</v>
      </c>
      <c r="R12" t="n">
        <v>0.02310751087595495</v>
      </c>
      <c r="S12" t="n">
        <v>1</v>
      </c>
      <c r="U12" t="n">
        <v>0.0225425946111865</v>
      </c>
      <c r="V12" t="n">
        <v>1</v>
      </c>
      <c r="X12" t="n">
        <v>0.02283091177828353</v>
      </c>
      <c r="Y12" t="n">
        <v>1</v>
      </c>
    </row>
    <row r="13">
      <c r="A13" t="inlineStr">
        <is>
          <t>m4.0_z0.00300_irv00_STANDARD_TDU12</t>
        </is>
      </c>
      <c r="C13" t="n">
        <v>-0.04229850854242656</v>
      </c>
      <c r="D13" t="n">
        <v>0.9999999798537829</v>
      </c>
      <c r="F13" t="n">
        <v>-0.04229837049223479</v>
      </c>
      <c r="G13" t="n">
        <v>1</v>
      </c>
      <c r="I13" t="n">
        <v>-0.04228502247460315</v>
      </c>
      <c r="J13" t="n">
        <v>1</v>
      </c>
      <c r="L13" t="n">
        <v>-0.04192962651646674</v>
      </c>
      <c r="M13" t="n">
        <v>1</v>
      </c>
      <c r="O13" t="n">
        <v>0.001493441263988871</v>
      </c>
      <c r="P13" t="n">
        <v>0.9999999862930764</v>
      </c>
      <c r="R13" t="n">
        <v>0.001493439409153307</v>
      </c>
      <c r="S13" t="n">
        <v>1</v>
      </c>
      <c r="U13" t="n">
        <v>0.001243941530999224</v>
      </c>
      <c r="V13" t="n">
        <v>1</v>
      </c>
      <c r="X13" t="n">
        <v>0.001384825625797295</v>
      </c>
      <c r="Y13" t="n">
        <v>1</v>
      </c>
    </row>
    <row r="14">
      <c r="A14" t="inlineStr">
        <is>
          <t>m3.0_z0.00010_irv00_STANDARD_TDU16</t>
        </is>
      </c>
      <c r="C14" t="n">
        <v>-0.01732988852198858</v>
      </c>
      <c r="D14" t="n">
        <v>0.9999999959275918</v>
      </c>
      <c r="F14" t="n">
        <v>-0.01732986414713256</v>
      </c>
      <c r="G14" t="n">
        <v>1</v>
      </c>
      <c r="I14" t="n">
        <v>-0.01732531035117751</v>
      </c>
      <c r="J14" t="n">
        <v>1</v>
      </c>
      <c r="L14" t="n">
        <v>-0.01715334240666028</v>
      </c>
      <c r="M14" t="n">
        <v>1</v>
      </c>
      <c r="O14" t="n">
        <v>-0.000129412002225493</v>
      </c>
      <c r="P14" t="n">
        <v>0.9999999966381345</v>
      </c>
      <c r="R14" t="n">
        <v>-0.0001294121584098414</v>
      </c>
      <c r="S14" t="n">
        <v>1</v>
      </c>
      <c r="U14" t="n">
        <v>-0.0002506113267388364</v>
      </c>
      <c r="V14" t="n">
        <v>1</v>
      </c>
      <c r="X14" t="n">
        <v>-0.0001498418633500034</v>
      </c>
      <c r="Y14" t="n">
        <v>1</v>
      </c>
    </row>
    <row r="15">
      <c r="A15" t="inlineStr">
        <is>
          <t>m3.0_z0.00300_irv00_STANDARD_TDU9</t>
        </is>
      </c>
      <c r="C15" t="n">
        <v>-0.06461861449147399</v>
      </c>
      <c r="D15" t="n">
        <v>0.9999999972487572</v>
      </c>
      <c r="F15" t="n">
        <v>-0.0646182793612799</v>
      </c>
      <c r="G15" t="n">
        <v>1</v>
      </c>
      <c r="I15" t="n">
        <v>-0.06459728839186274</v>
      </c>
      <c r="J15" t="n">
        <v>1</v>
      </c>
      <c r="L15" t="n">
        <v>-0.064066761501215</v>
      </c>
      <c r="M15" t="n">
        <v>1</v>
      </c>
      <c r="O15" t="n">
        <v>-0.03360801216989451</v>
      </c>
      <c r="P15" t="n">
        <v>0.9999999980547791</v>
      </c>
      <c r="R15" t="n">
        <v>-0.0336079334275589</v>
      </c>
      <c r="S15" t="n">
        <v>1</v>
      </c>
      <c r="U15" t="n">
        <v>-0.03328303041906205</v>
      </c>
      <c r="V15" t="n">
        <v>1</v>
      </c>
      <c r="X15" t="n">
        <v>-0.03334997259816642</v>
      </c>
      <c r="Y15" t="n">
        <v>1</v>
      </c>
    </row>
    <row r="16">
      <c r="A16" t="inlineStr">
        <is>
          <t>m4.0_z0.00030_irv00_STANDARD_TDU19</t>
        </is>
      </c>
      <c r="C16" t="n">
        <v>-0.01874441184601672</v>
      </c>
      <c r="D16" t="n">
        <v>0.9999999889775957</v>
      </c>
      <c r="F16" t="n">
        <v>-0.01874438257281911</v>
      </c>
      <c r="G16" t="n">
        <v>1</v>
      </c>
      <c r="I16" t="n">
        <v>-0.01873982652420636</v>
      </c>
      <c r="J16" t="n">
        <v>1</v>
      </c>
      <c r="L16" t="n">
        <v>-0.01854420581827786</v>
      </c>
      <c r="M16" t="n">
        <v>1</v>
      </c>
      <c r="O16" t="n">
        <v>0.007251435272248585</v>
      </c>
      <c r="P16" t="n">
        <v>0.9999999914023228</v>
      </c>
      <c r="R16" t="n">
        <v>0.007251440099299052</v>
      </c>
      <c r="S16" t="n">
        <v>1</v>
      </c>
      <c r="U16" t="n">
        <v>0.006963262764786147</v>
      </c>
      <c r="V16" t="n">
        <v>1</v>
      </c>
      <c r="X16" t="n">
        <v>0.007149315846059172</v>
      </c>
      <c r="Y16" t="n">
        <v>1</v>
      </c>
    </row>
    <row r="17">
      <c r="A17" t="inlineStr">
        <is>
          <t>m3.0_z0.00600_irv00_STANDARD_TDU9</t>
        </is>
      </c>
      <c r="C17" t="n">
        <v>-0.1137645377102814</v>
      </c>
      <c r="D17" t="n">
        <v>0.9999999790788472</v>
      </c>
      <c r="F17" t="n">
        <v>-0.1137634559601379</v>
      </c>
      <c r="G17" t="n">
        <v>1</v>
      </c>
      <c r="I17" t="n">
        <v>-0.1137230327154791</v>
      </c>
      <c r="J17" t="n">
        <v>1</v>
      </c>
      <c r="L17" t="n">
        <v>-0.1128882697666653</v>
      </c>
      <c r="M17" t="n">
        <v>1</v>
      </c>
      <c r="O17" t="n">
        <v>-0.06112003202440874</v>
      </c>
      <c r="P17" t="n">
        <v>0.9999999859955366</v>
      </c>
      <c r="R17" t="n">
        <v>-0.06111975761225302</v>
      </c>
      <c r="S17" t="n">
        <v>1</v>
      </c>
      <c r="U17" t="n">
        <v>-0.06043685056423757</v>
      </c>
      <c r="V17" t="n">
        <v>1</v>
      </c>
      <c r="X17" t="n">
        <v>-0.06065320152783615</v>
      </c>
      <c r="Y17" t="n">
        <v>1</v>
      </c>
    </row>
    <row r="18">
      <c r="A18" t="inlineStr">
        <is>
          <t>m4.0_z0.00100_irv00_STANDARD_TDU15</t>
        </is>
      </c>
      <c r="C18" t="n">
        <v>-0.02276102240905686</v>
      </c>
      <c r="D18" t="n">
        <v>0.9999999930454528</v>
      </c>
      <c r="F18" t="n">
        <v>-0.02276098059341125</v>
      </c>
      <c r="G18" t="n">
        <v>1</v>
      </c>
      <c r="I18" t="n">
        <v>-0.02275482807511871</v>
      </c>
      <c r="J18" t="n">
        <v>1</v>
      </c>
      <c r="L18" t="n">
        <v>-0.02253510874369438</v>
      </c>
      <c r="M18" t="n">
        <v>1</v>
      </c>
      <c r="O18" t="n">
        <v>0.008619318807578935</v>
      </c>
      <c r="P18" t="n">
        <v>0.9999999949994454</v>
      </c>
      <c r="R18" t="n">
        <v>0.008619325775877236</v>
      </c>
      <c r="S18" t="n">
        <v>1</v>
      </c>
      <c r="U18" t="n">
        <v>0.008299101854172333</v>
      </c>
      <c r="V18" t="n">
        <v>1</v>
      </c>
      <c r="X18" t="n">
        <v>0.008482413771574925</v>
      </c>
      <c r="Y18" t="n">
        <v>1</v>
      </c>
    </row>
    <row r="19">
      <c r="A19" t="inlineStr">
        <is>
          <t>m4.0_z0.02000_irv00_STANDARD_TDU8</t>
        </is>
      </c>
      <c r="C19" t="n">
        <v>-0.1085352713836585</v>
      </c>
      <c r="D19" t="n">
        <v>0.9999984940667339</v>
      </c>
      <c r="F19" t="n">
        <v>-0.1085343709492767</v>
      </c>
      <c r="G19" t="n">
        <v>1</v>
      </c>
      <c r="I19" t="n">
        <v>-0.1085007623445077</v>
      </c>
      <c r="J19" t="n">
        <v>1</v>
      </c>
      <c r="L19" t="n">
        <v>-0.1075863922541393</v>
      </c>
      <c r="M19" t="n">
        <v>1</v>
      </c>
      <c r="O19" t="n">
        <v>0.09815175245675434</v>
      </c>
      <c r="P19" t="n">
        <v>0.9999995623899416</v>
      </c>
      <c r="R19" t="n">
        <v>0.0981525521351338</v>
      </c>
      <c r="S19" t="n">
        <v>1</v>
      </c>
      <c r="U19" t="n">
        <v>0.09579398998822609</v>
      </c>
      <c r="V19" t="n">
        <v>1</v>
      </c>
      <c r="X19" t="n">
        <v>0.09669132535066842</v>
      </c>
      <c r="Y19" t="n">
        <v>1</v>
      </c>
    </row>
    <row r="20">
      <c r="A20" t="inlineStr">
        <is>
          <t>m3.0_z0.00030_irv00_STANDARD_TDU13</t>
        </is>
      </c>
      <c r="C20" t="n">
        <v>-0.02341724818943902</v>
      </c>
      <c r="D20" t="n">
        <v>0.9999999963650197</v>
      </c>
      <c r="F20" t="n">
        <v>-0.02341720484642347</v>
      </c>
      <c r="G20" t="n">
        <v>1</v>
      </c>
      <c r="I20" t="n">
        <v>-0.02341048080521883</v>
      </c>
      <c r="J20" t="n">
        <v>1</v>
      </c>
      <c r="L20" t="n">
        <v>-0.02319372586176196</v>
      </c>
      <c r="M20" t="n">
        <v>1</v>
      </c>
      <c r="O20" t="n">
        <v>-0.005981618690364954</v>
      </c>
      <c r="P20" t="n">
        <v>0.9999999969911855</v>
      </c>
      <c r="R20" t="n">
        <v>-0.005981617040633069</v>
      </c>
      <c r="S20" t="n">
        <v>1</v>
      </c>
      <c r="U20" t="n">
        <v>-0.006010667738657828</v>
      </c>
      <c r="V20" t="n">
        <v>1</v>
      </c>
      <c r="X20" t="n">
        <v>-0.005952154012884011</v>
      </c>
      <c r="Y20" t="n">
        <v>1</v>
      </c>
    </row>
    <row r="21">
      <c r="A21" t="inlineStr">
        <is>
          <t>m4.0_z0.00600_irv00_STANDARD_TDU9</t>
        </is>
      </c>
      <c r="C21" t="n">
        <v>-0.08100035232105895</v>
      </c>
      <c r="D21" t="n">
        <v>0.9999998831977663</v>
      </c>
      <c r="F21" t="n">
        <v>-0.08099981477893382</v>
      </c>
      <c r="G21" t="n">
        <v>1</v>
      </c>
      <c r="I21" t="n">
        <v>-0.08097373080769489</v>
      </c>
      <c r="J21" t="n">
        <v>1</v>
      </c>
      <c r="L21" t="n">
        <v>-0.0803077876474896</v>
      </c>
      <c r="M21" t="n">
        <v>1</v>
      </c>
      <c r="O21" t="n">
        <v>0.004018443211517564</v>
      </c>
      <c r="P21" t="n">
        <v>0.9999999338106136</v>
      </c>
      <c r="R21" t="n">
        <v>0.004018442294647339</v>
      </c>
      <c r="S21" t="n">
        <v>1</v>
      </c>
      <c r="U21" t="n">
        <v>0.003485435096429275</v>
      </c>
      <c r="V21" t="n">
        <v>1</v>
      </c>
      <c r="X21" t="n">
        <v>0.003853592379999059</v>
      </c>
      <c r="Y21" t="n">
        <v>1</v>
      </c>
    </row>
    <row r="22">
      <c r="A22" t="inlineStr">
        <is>
          <t>m3.0_z0.02000_irv00_STANDARD_TDU14</t>
        </is>
      </c>
      <c r="C22" t="n">
        <v>-0.1656895477986087</v>
      </c>
      <c r="D22" t="n">
        <v>0.9999999246534941</v>
      </c>
      <c r="F22" t="n">
        <v>-0.1656871185268927</v>
      </c>
      <c r="G22" t="n">
        <v>1</v>
      </c>
      <c r="I22" t="n">
        <v>-0.1656236712977558</v>
      </c>
      <c r="J22" t="n">
        <v>1</v>
      </c>
      <c r="L22" t="n">
        <v>-0.1645403912411113</v>
      </c>
      <c r="M22" t="n">
        <v>1</v>
      </c>
      <c r="O22" t="n">
        <v>-0.07918795384198596</v>
      </c>
      <c r="P22" t="n">
        <v>0.9999999549648031</v>
      </c>
      <c r="R22" t="n">
        <v>-0.0791874754503788</v>
      </c>
      <c r="S22" t="n">
        <v>1</v>
      </c>
      <c r="U22" t="n">
        <v>-0.0783523785519922</v>
      </c>
      <c r="V22" t="n">
        <v>1</v>
      </c>
      <c r="X22" t="n">
        <v>-0.07858155261518375</v>
      </c>
      <c r="Y22" t="n">
        <v>1</v>
      </c>
    </row>
    <row r="23">
      <c r="A23" t="inlineStr">
        <is>
          <t>m3.0_z0.00100_irv00_STANDARD_TDU11</t>
        </is>
      </c>
      <c r="C23" t="n">
        <v>-0.02816130065919076</v>
      </c>
      <c r="D23" t="n">
        <v>1.000000002422397</v>
      </c>
      <c r="F23" t="n">
        <v>-0.0281612377295974</v>
      </c>
      <c r="G23" t="n">
        <v>1</v>
      </c>
      <c r="I23" t="n">
        <v>-0.0281529940507695</v>
      </c>
      <c r="J23" t="n">
        <v>1</v>
      </c>
      <c r="L23" t="n">
        <v>-0.0278961615272528</v>
      </c>
      <c r="M23" t="n">
        <v>1</v>
      </c>
      <c r="O23" t="n">
        <v>-0.0123429690568333</v>
      </c>
      <c r="P23" t="n">
        <v>1.000000001911694</v>
      </c>
      <c r="R23" t="n">
        <v>-0.01234295890776367</v>
      </c>
      <c r="S23" t="n">
        <v>1</v>
      </c>
      <c r="U23" t="n">
        <v>-0.01227263837705763</v>
      </c>
      <c r="V23" t="n">
        <v>1</v>
      </c>
      <c r="X23" t="n">
        <v>-0.01224895899128971</v>
      </c>
      <c r="Y23" t="n">
        <v>1</v>
      </c>
    </row>
    <row r="25">
      <c r="F25" t="inlineStr">
        <is>
          <t>Above/Exponential L09</t>
        </is>
      </c>
      <c r="I25" t="inlineStr">
        <is>
          <t>Above/Exponential L09</t>
        </is>
      </c>
      <c r="L25" t="inlineStr">
        <is>
          <t>Above/Exponential L09</t>
        </is>
      </c>
      <c r="O25" t="inlineStr">
        <is>
          <t>Above/Exponential L09</t>
        </is>
      </c>
      <c r="R25" t="inlineStr">
        <is>
          <t>Above/Exponential L09</t>
        </is>
      </c>
      <c r="U25" t="inlineStr">
        <is>
          <t>Above/Exponential L09</t>
        </is>
      </c>
      <c r="X25" t="inlineStr">
        <is>
          <t>Above/Exponential L09</t>
        </is>
      </c>
    </row>
    <row r="26">
      <c r="A26" t="inlineStr">
        <is>
          <t>Model name</t>
        </is>
      </c>
      <c r="F26" t="inlineStr">
        <is>
          <t>56Fe</t>
        </is>
      </c>
      <c r="G26" t="inlineStr">
        <is>
          <t>58Fe</t>
        </is>
      </c>
      <c r="I26" t="inlineStr">
        <is>
          <t>56Fe</t>
        </is>
      </c>
      <c r="J26" t="inlineStr">
        <is>
          <t>58Fe</t>
        </is>
      </c>
      <c r="L26" t="inlineStr">
        <is>
          <t>56Fe</t>
        </is>
      </c>
      <c r="M26" t="inlineStr">
        <is>
          <t>58Fe</t>
        </is>
      </c>
      <c r="O26" t="inlineStr">
        <is>
          <t>56Fe</t>
        </is>
      </c>
      <c r="P26" t="inlineStr">
        <is>
          <t>58Fe</t>
        </is>
      </c>
      <c r="R26" t="inlineStr">
        <is>
          <t>56Fe</t>
        </is>
      </c>
      <c r="S26" t="inlineStr">
        <is>
          <t>58Fe</t>
        </is>
      </c>
      <c r="U26" t="inlineStr">
        <is>
          <t>56Fe</t>
        </is>
      </c>
      <c r="V26" t="inlineStr">
        <is>
          <t>58Fe</t>
        </is>
      </c>
      <c r="X26" t="inlineStr">
        <is>
          <t>56Fe</t>
        </is>
      </c>
      <c r="Y26" t="inlineStr">
        <is>
          <t>58Fe</t>
        </is>
      </c>
    </row>
    <row r="27">
      <c r="A27" t="inlineStr">
        <is>
          <t>m3.0_z0.00800_irv00_STANDARD_TDU10</t>
        </is>
      </c>
      <c r="F27" t="n">
        <v>0.999985494876192</v>
      </c>
      <c r="G27" t="n">
        <v>1.000000043618554</v>
      </c>
      <c r="I27" t="n">
        <v>0.9995981433447156</v>
      </c>
      <c r="J27" t="n">
        <v>1.000000043618554</v>
      </c>
      <c r="L27" t="n">
        <v>0.9931801699253024</v>
      </c>
      <c r="M27" t="n">
        <v>1.000000043618554</v>
      </c>
      <c r="O27" t="n">
        <v>0.5623948634877496</v>
      </c>
      <c r="P27" t="n">
        <v>1.000000016060487</v>
      </c>
      <c r="R27" t="n">
        <v>0.5623907815983681</v>
      </c>
      <c r="S27" t="n">
        <v>1.000000043618554</v>
      </c>
      <c r="U27" t="n">
        <v>0.5552355549761716</v>
      </c>
      <c r="V27" t="n">
        <v>1.000000043618554</v>
      </c>
      <c r="X27" t="n">
        <v>0.5581769324813954</v>
      </c>
      <c r="Y27" t="n">
        <v>1.000000043618554</v>
      </c>
    </row>
    <row r="28">
      <c r="A28" t="inlineStr">
        <is>
          <t>m3.0_z0.01400_irv00_STANDARD_TDU13</t>
        </is>
      </c>
      <c r="F28" t="n">
        <v>0.9999844626087199</v>
      </c>
      <c r="G28" t="n">
        <v>1.000000074746991</v>
      </c>
      <c r="I28" t="n">
        <v>0.9995898433866668</v>
      </c>
      <c r="J28" t="n">
        <v>1.000000074746991</v>
      </c>
      <c r="L28" t="n">
        <v>0.9933866487831978</v>
      </c>
      <c r="M28" t="n">
        <v>1.000000074746991</v>
      </c>
      <c r="O28" t="n">
        <v>0.5014367969938991</v>
      </c>
      <c r="P28" t="n">
        <v>1.000000030062621</v>
      </c>
      <c r="R28" t="n">
        <v>0.5014334302890762</v>
      </c>
      <c r="S28" t="n">
        <v>1.000000074746991</v>
      </c>
      <c r="U28" t="n">
        <v>0.4955291009167929</v>
      </c>
      <c r="V28" t="n">
        <v>1.000000074746991</v>
      </c>
      <c r="X28" t="n">
        <v>0.4977389770181231</v>
      </c>
      <c r="Y28" t="n">
        <v>1.000000074746991</v>
      </c>
    </row>
    <row r="29">
      <c r="A29" t="inlineStr">
        <is>
          <t>m4.0_z0.00800_irv00_STANDARD_TDU9</t>
        </is>
      </c>
      <c r="F29" t="n">
        <v>0.999992945858226</v>
      </c>
      <c r="G29" t="n">
        <v>1.000000616227559</v>
      </c>
      <c r="I29" t="n">
        <v>0.9996515626026224</v>
      </c>
      <c r="J29" t="n">
        <v>1.000000616227559</v>
      </c>
      <c r="L29" t="n">
        <v>0.9920808641328647</v>
      </c>
      <c r="M29" t="n">
        <v>1.000000616227559</v>
      </c>
      <c r="O29" t="n">
        <v>-0.6302892745272259</v>
      </c>
      <c r="P29" t="n">
        <v>1.000000372815342</v>
      </c>
      <c r="R29" t="n">
        <v>-0.6302926125858554</v>
      </c>
      <c r="S29" t="n">
        <v>1.000000616227559</v>
      </c>
      <c r="U29" t="n">
        <v>-0.6140970951937912</v>
      </c>
      <c r="V29" t="n">
        <v>1.000000616227559</v>
      </c>
      <c r="X29" t="n">
        <v>-0.6201935186675646</v>
      </c>
      <c r="Y29" t="n">
        <v>1.000000616227559</v>
      </c>
    </row>
    <row r="30">
      <c r="A30" t="inlineStr">
        <is>
          <t>m4.0_z0.01400_irv00_STANDARD_TDU8</t>
        </is>
      </c>
      <c r="F30" t="n">
        <v>0.9999930523268387</v>
      </c>
      <c r="G30" t="n">
        <v>1.000003164849628</v>
      </c>
      <c r="I30" t="n">
        <v>0.9997042724124191</v>
      </c>
      <c r="J30" t="n">
        <v>1.000003164849628</v>
      </c>
      <c r="L30" t="n">
        <v>0.9907961790939693</v>
      </c>
      <c r="M30" t="n">
        <v>1.000003164849628</v>
      </c>
      <c r="O30" t="n">
        <v>-1.316083560569681</v>
      </c>
      <c r="P30" t="n">
        <v>1.000002501782261</v>
      </c>
      <c r="R30" t="n">
        <v>-1.316098293896022</v>
      </c>
      <c r="S30" t="n">
        <v>1.000003164849628</v>
      </c>
      <c r="U30" t="n">
        <v>-1.288106327757604</v>
      </c>
      <c r="V30" t="n">
        <v>1.000003164849628</v>
      </c>
      <c r="X30" t="n">
        <v>-1.295835597211255</v>
      </c>
      <c r="Y30" t="n">
        <v>1.000003164849628</v>
      </c>
    </row>
    <row r="31">
      <c r="A31" t="inlineStr">
        <is>
          <t>m3.0_z0.01000_irv00_STANDARD_TDU11</t>
        </is>
      </c>
      <c r="F31" t="n">
        <v>0.9999868697113165</v>
      </c>
      <c r="G31" t="n">
        <v>1.000000059099506</v>
      </c>
      <c r="I31" t="n">
        <v>0.9996095801389044</v>
      </c>
      <c r="J31" t="n">
        <v>1.000000059099506</v>
      </c>
      <c r="L31" t="n">
        <v>0.9929084710553171</v>
      </c>
      <c r="M31" t="n">
        <v>1.000000059099506</v>
      </c>
      <c r="O31" t="n">
        <v>0.4868354455805438</v>
      </c>
      <c r="P31" t="n">
        <v>1.000000022772896</v>
      </c>
      <c r="R31" t="n">
        <v>0.4868327742326778</v>
      </c>
      <c r="S31" t="n">
        <v>1.000000059099506</v>
      </c>
      <c r="U31" t="n">
        <v>0.4815847340370483</v>
      </c>
      <c r="V31" t="n">
        <v>1.000000059099506</v>
      </c>
      <c r="X31" t="n">
        <v>0.4831825823707167</v>
      </c>
      <c r="Y31" t="n">
        <v>1.000000059099506</v>
      </c>
    </row>
    <row r="32">
      <c r="A32" t="inlineStr">
        <is>
          <t>m3.0_z0.00200_irv00_STANDARD_TDU10</t>
        </is>
      </c>
      <c r="F32" t="n">
        <v>0.9999967790695954</v>
      </c>
      <c r="G32" t="n">
        <v>0.9999999974021883</v>
      </c>
      <c r="I32" t="n">
        <v>0.9997141698970409</v>
      </c>
      <c r="J32" t="n">
        <v>0.9999999974021883</v>
      </c>
      <c r="L32" t="n">
        <v>0.9902873470606937</v>
      </c>
      <c r="M32" t="n">
        <v>0.9999999974021883</v>
      </c>
      <c r="O32" t="n">
        <v>0.5459194396769732</v>
      </c>
      <c r="P32" t="n">
        <v>0.9999999994537703</v>
      </c>
      <c r="R32" t="n">
        <v>0.5459185438459293</v>
      </c>
      <c r="S32" t="n">
        <v>0.9999999974021883</v>
      </c>
      <c r="U32" t="n">
        <v>0.5418894276255172</v>
      </c>
      <c r="V32" t="n">
        <v>0.9999999974021883</v>
      </c>
      <c r="X32" t="n">
        <v>0.5408901896509569</v>
      </c>
      <c r="Y32" t="n">
        <v>0.9999999974021883</v>
      </c>
    </row>
    <row r="33">
      <c r="A33" t="inlineStr">
        <is>
          <t>m4.0_z0.00200_irv00_STANDARD_TDU15</t>
        </is>
      </c>
      <c r="F33" t="n">
        <v>0.9999975377931299</v>
      </c>
      <c r="G33" t="n">
        <v>1.000000002742361</v>
      </c>
      <c r="I33" t="n">
        <v>0.999724183761418</v>
      </c>
      <c r="J33" t="n">
        <v>1.000000002742361</v>
      </c>
      <c r="L33" t="n">
        <v>0.9900920040621403</v>
      </c>
      <c r="M33" t="n">
        <v>1.000000002742361</v>
      </c>
      <c r="O33" t="n">
        <v>0.08757549584558531</v>
      </c>
      <c r="P33" t="n">
        <v>1.00000000074607</v>
      </c>
      <c r="R33" t="n">
        <v>0.08757550237046582</v>
      </c>
      <c r="S33" t="n">
        <v>1.000000002742361</v>
      </c>
      <c r="U33" t="n">
        <v>0.09276787899672601</v>
      </c>
      <c r="V33" t="n">
        <v>1.000000002742361</v>
      </c>
      <c r="X33" t="n">
        <v>0.08778427479926926</v>
      </c>
      <c r="Y33" t="n">
        <v>1.000000002742361</v>
      </c>
    </row>
    <row r="34">
      <c r="A34" t="inlineStr">
        <is>
          <t>m4.0_z0.01000_irv00_STANDARD_TDU8</t>
        </is>
      </c>
      <c r="F34" t="n">
        <v>0.999992813363475</v>
      </c>
      <c r="G34" t="n">
        <v>1.000001192254495</v>
      </c>
      <c r="I34" t="n">
        <v>0.9996620130366087</v>
      </c>
      <c r="J34" t="n">
        <v>1.000001192254495</v>
      </c>
      <c r="L34" t="n">
        <v>0.9918455728813965</v>
      </c>
      <c r="M34" t="n">
        <v>1.000001192254495</v>
      </c>
      <c r="O34" t="n">
        <v>-0.9088149479156072</v>
      </c>
      <c r="P34" t="n">
        <v>1.000000813490246</v>
      </c>
      <c r="R34" t="n">
        <v>-0.9088218896660597</v>
      </c>
      <c r="S34" t="n">
        <v>1.000001192254495</v>
      </c>
      <c r="U34" t="n">
        <v>-0.8878086276964697</v>
      </c>
      <c r="V34" t="n">
        <v>1.000001192254495</v>
      </c>
      <c r="X34" t="n">
        <v>-0.8947412311046603</v>
      </c>
      <c r="Y34" t="n">
        <v>1.000001192254495</v>
      </c>
    </row>
    <row r="35">
      <c r="A35" t="inlineStr">
        <is>
          <t>m4.0_z0.00010_irv00_STANDARD_TDU25</t>
        </is>
      </c>
      <c r="F35" t="n">
        <v>0.9999989895273061</v>
      </c>
      <c r="G35" t="n">
        <v>1.000000024169666</v>
      </c>
      <c r="I35" t="n">
        <v>0.9998393560051031</v>
      </c>
      <c r="J35" t="n">
        <v>1.000000024169666</v>
      </c>
      <c r="L35" t="n">
        <v>0.9872410042737421</v>
      </c>
      <c r="M35" t="n">
        <v>1.000000024169666</v>
      </c>
      <c r="O35" t="n">
        <v>-2.01915975835063</v>
      </c>
      <c r="P35" t="n">
        <v>1.000000006266099</v>
      </c>
      <c r="R35" t="n">
        <v>-2.019163630329359</v>
      </c>
      <c r="S35" t="n">
        <v>1.000000024169666</v>
      </c>
      <c r="U35" t="n">
        <v>-1.969800530074848</v>
      </c>
      <c r="V35" t="n">
        <v>1.000000024169666</v>
      </c>
      <c r="X35" t="n">
        <v>-1.994994050092086</v>
      </c>
      <c r="Y35" t="n">
        <v>1.000000024169666</v>
      </c>
    </row>
    <row r="36">
      <c r="A36" t="inlineStr">
        <is>
          <t>m4.0_z0.00300_irv00_STANDARD_TDU12</t>
        </is>
      </c>
      <c r="F36" t="n">
        <v>0.9999967362870104</v>
      </c>
      <c r="G36" t="n">
        <v>1.000000020146218</v>
      </c>
      <c r="I36" t="n">
        <v>0.9996811691880368</v>
      </c>
      <c r="J36" t="n">
        <v>1.000000020146218</v>
      </c>
      <c r="L36" t="n">
        <v>0.9912790772376804</v>
      </c>
      <c r="M36" t="n">
        <v>1.000000020146218</v>
      </c>
      <c r="O36" t="n">
        <v>-0.03530718494461591</v>
      </c>
      <c r="P36" t="n">
        <v>1.000000006439294</v>
      </c>
      <c r="R36" t="n">
        <v>-0.03530714109352926</v>
      </c>
      <c r="S36" t="n">
        <v>1.000000020146218</v>
      </c>
      <c r="U36" t="n">
        <v>-0.02940863812612959</v>
      </c>
      <c r="V36" t="n">
        <v>1.000000020146218</v>
      </c>
      <c r="X36" t="n">
        <v>-0.03273934882144313</v>
      </c>
      <c r="Y36" t="n">
        <v>1.000000020146218</v>
      </c>
    </row>
    <row r="37">
      <c r="A37" t="inlineStr">
        <is>
          <t>m3.0_z0.00010_irv00_STANDARD_TDU16</t>
        </is>
      </c>
      <c r="F37" t="n">
        <v>0.9999985934787756</v>
      </c>
      <c r="G37" t="n">
        <v>1.000000004072408</v>
      </c>
      <c r="I37" t="n">
        <v>0.9997358222584489</v>
      </c>
      <c r="J37" t="n">
        <v>1.000000004072408</v>
      </c>
      <c r="L37" t="n">
        <v>0.9898126225622116</v>
      </c>
      <c r="M37" t="n">
        <v>1.000000004072408</v>
      </c>
      <c r="O37" t="n">
        <v>0.007467561147972298</v>
      </c>
      <c r="P37" t="n">
        <v>1.000000000710543</v>
      </c>
      <c r="R37" t="n">
        <v>0.007467570160398907</v>
      </c>
      <c r="S37" t="n">
        <v>1.000000004072408</v>
      </c>
      <c r="U37" t="n">
        <v>0.01446121978343108</v>
      </c>
      <c r="V37" t="n">
        <v>1.000000004072408</v>
      </c>
      <c r="X37" t="n">
        <v>0.008646441271672377</v>
      </c>
      <c r="Y37" t="n">
        <v>1.000000004072408</v>
      </c>
    </row>
    <row r="38">
      <c r="A38" t="inlineStr">
        <is>
          <t>m3.0_z0.00300_irv00_STANDARD_TDU9</t>
        </is>
      </c>
      <c r="F38" t="n">
        <v>0.9999948137205241</v>
      </c>
      <c r="G38" t="n">
        <v>1.000000002751243</v>
      </c>
      <c r="I38" t="n">
        <v>0.9996699697172544</v>
      </c>
      <c r="J38" t="n">
        <v>1.000000002751243</v>
      </c>
      <c r="L38" t="n">
        <v>0.991459844897606</v>
      </c>
      <c r="M38" t="n">
        <v>1.000000002751243</v>
      </c>
      <c r="O38" t="n">
        <v>0.5200980001564235</v>
      </c>
      <c r="P38" t="n">
        <v>1.000000000806022</v>
      </c>
      <c r="R38" t="n">
        <v>0.5200967815859509</v>
      </c>
      <c r="S38" t="n">
        <v>1.000000002751243</v>
      </c>
      <c r="U38" t="n">
        <v>0.5150687720711425</v>
      </c>
      <c r="V38" t="n">
        <v>1.000000002751243</v>
      </c>
      <c r="X38" t="n">
        <v>0.516104730202266</v>
      </c>
      <c r="Y38" t="n">
        <v>1.000000002751243</v>
      </c>
    </row>
    <row r="39">
      <c r="A39" t="inlineStr">
        <is>
          <t>m4.0_z0.00030_irv00_STANDARD_TDU19</t>
        </is>
      </c>
      <c r="F39" t="n">
        <v>0.9999984382973525</v>
      </c>
      <c r="G39" t="n">
        <v>1.000000011022405</v>
      </c>
      <c r="I39" t="n">
        <v>0.9997553765971411</v>
      </c>
      <c r="J39" t="n">
        <v>1.000000011022405</v>
      </c>
      <c r="L39" t="n">
        <v>0.9893191619249765</v>
      </c>
      <c r="M39" t="n">
        <v>1.000000011022405</v>
      </c>
      <c r="O39" t="n">
        <v>-0.3868585118497357</v>
      </c>
      <c r="P39" t="n">
        <v>1.000000002424727</v>
      </c>
      <c r="R39" t="n">
        <v>-0.3868587693691771</v>
      </c>
      <c r="S39" t="n">
        <v>1.000000011022405</v>
      </c>
      <c r="U39" t="n">
        <v>-0.3714847295283835</v>
      </c>
      <c r="V39" t="n">
        <v>1.000000011022405</v>
      </c>
      <c r="X39" t="n">
        <v>-0.3814105187610055</v>
      </c>
      <c r="Y39" t="n">
        <v>1.000000011022405</v>
      </c>
    </row>
    <row r="40">
      <c r="A40" t="inlineStr">
        <is>
          <t>m3.0_z0.00600_irv00_STANDARD_TDU9</t>
        </is>
      </c>
      <c r="F40" t="n">
        <v>0.9999904913238761</v>
      </c>
      <c r="G40" t="n">
        <v>1.000000020921153</v>
      </c>
      <c r="I40" t="n">
        <v>0.9996351675518785</v>
      </c>
      <c r="J40" t="n">
        <v>1.000000020921153</v>
      </c>
      <c r="L40" t="n">
        <v>0.9922975299574669</v>
      </c>
      <c r="M40" t="n">
        <v>1.000000020921153</v>
      </c>
      <c r="O40" t="n">
        <v>0.5372503000896479</v>
      </c>
      <c r="P40" t="n">
        <v>1.00000000691669</v>
      </c>
      <c r="R40" t="n">
        <v>0.5372478879833691</v>
      </c>
      <c r="S40" t="n">
        <v>1.000000020921153</v>
      </c>
      <c r="U40" t="n">
        <v>0.5312450767228462</v>
      </c>
      <c r="V40" t="n">
        <v>1.000000020921153</v>
      </c>
      <c r="X40" t="n">
        <v>0.5331468201655133</v>
      </c>
      <c r="Y40" t="n">
        <v>1.000000020921153</v>
      </c>
    </row>
    <row r="41">
      <c r="A41" t="inlineStr">
        <is>
          <t>m4.0_z0.00100_irv00_STANDARD_TDU15</t>
        </is>
      </c>
      <c r="F41" t="n">
        <v>0.9999981628397503</v>
      </c>
      <c r="G41" t="n">
        <v>1.000000006954547</v>
      </c>
      <c r="I41" t="n">
        <v>0.9997278534405516</v>
      </c>
      <c r="J41" t="n">
        <v>1.000000006954547</v>
      </c>
      <c r="L41" t="n">
        <v>0.9900745378963035</v>
      </c>
      <c r="M41" t="n">
        <v>1.000000006954547</v>
      </c>
      <c r="O41" t="n">
        <v>-0.3786876816284497</v>
      </c>
      <c r="P41" t="n">
        <v>1.000000001953993</v>
      </c>
      <c r="R41" t="n">
        <v>-0.3786879877789457</v>
      </c>
      <c r="S41" t="n">
        <v>1.000000006954547</v>
      </c>
      <c r="U41" t="n">
        <v>-0.3646190274330571</v>
      </c>
      <c r="V41" t="n">
        <v>1.000000006954547</v>
      </c>
      <c r="X41" t="n">
        <v>-0.3726727920710485</v>
      </c>
      <c r="Y41" t="n">
        <v>1.000000006954547</v>
      </c>
    </row>
    <row r="42">
      <c r="A42" t="inlineStr">
        <is>
          <t>m4.0_z0.02000_irv00_STANDARD_TDU8</t>
        </is>
      </c>
      <c r="F42" t="n">
        <v>0.9999917037625619</v>
      </c>
      <c r="G42" t="n">
        <v>1.000001505935534</v>
      </c>
      <c r="I42" t="n">
        <v>0.9996820477001543</v>
      </c>
      <c r="J42" t="n">
        <v>1.000001505935534</v>
      </c>
      <c r="L42" t="n">
        <v>0.9912574122916686</v>
      </c>
      <c r="M42" t="n">
        <v>1.000001505935534</v>
      </c>
      <c r="O42" t="n">
        <v>-0.9043304651609547</v>
      </c>
      <c r="P42" t="n">
        <v>1.000001068324817</v>
      </c>
      <c r="R42" t="n">
        <v>-0.9043378330734247</v>
      </c>
      <c r="S42" t="n">
        <v>1.000001505935534</v>
      </c>
      <c r="U42" t="n">
        <v>-0.8826069974027746</v>
      </c>
      <c r="V42" t="n">
        <v>1.000001505935534</v>
      </c>
      <c r="X42" t="n">
        <v>-0.8908746817325106</v>
      </c>
      <c r="Y42" t="n">
        <v>1.000001505935534</v>
      </c>
    </row>
    <row r="43">
      <c r="A43" t="inlineStr">
        <is>
          <t>m3.0_z0.00030_irv00_STANDARD_TDU13</t>
        </is>
      </c>
      <c r="F43" t="n">
        <v>0.9999981490986812</v>
      </c>
      <c r="G43" t="n">
        <v>1.00000000363498</v>
      </c>
      <c r="I43" t="n">
        <v>0.999711008562345</v>
      </c>
      <c r="J43" t="n">
        <v>1.00000000363498</v>
      </c>
      <c r="L43" t="n">
        <v>0.9904547995618944</v>
      </c>
      <c r="M43" t="n">
        <v>1.00000000363498</v>
      </c>
      <c r="O43" t="n">
        <v>0.255436447612261</v>
      </c>
      <c r="P43" t="n">
        <v>1.000000000626166</v>
      </c>
      <c r="R43" t="n">
        <v>0.2554363771628268</v>
      </c>
      <c r="S43" t="n">
        <v>1.00000000363498</v>
      </c>
      <c r="U43" t="n">
        <v>0.256676945558812</v>
      </c>
      <c r="V43" t="n">
        <v>1.00000000363498</v>
      </c>
      <c r="X43" t="n">
        <v>0.2541782008173096</v>
      </c>
      <c r="Y43" t="n">
        <v>1.00000000363498</v>
      </c>
    </row>
    <row r="44">
      <c r="A44" t="inlineStr">
        <is>
          <t>m4.0_z0.00600_irv00_STANDARD_TDU9</t>
        </is>
      </c>
      <c r="F44" t="n">
        <v>0.9999933637063331</v>
      </c>
      <c r="G44" t="n">
        <v>1.000000116802247</v>
      </c>
      <c r="I44" t="n">
        <v>0.9996713407707346</v>
      </c>
      <c r="J44" t="n">
        <v>1.000000116802247</v>
      </c>
      <c r="L44" t="n">
        <v>0.991449856034894</v>
      </c>
      <c r="M44" t="n">
        <v>1.000000116802247</v>
      </c>
      <c r="O44" t="n">
        <v>-0.04961019423211601</v>
      </c>
      <c r="P44" t="n">
        <v>1.000000050612853</v>
      </c>
      <c r="R44" t="n">
        <v>-0.04961018291277976</v>
      </c>
      <c r="S44" t="n">
        <v>1.000000116802247</v>
      </c>
      <c r="U44" t="n">
        <v>-0.04302987575429485</v>
      </c>
      <c r="V44" t="n">
        <v>1.000000116802247</v>
      </c>
      <c r="X44" t="n">
        <v>-0.0475750076336048</v>
      </c>
      <c r="Y44" t="n">
        <v>1.000000116802247</v>
      </c>
    </row>
    <row r="45">
      <c r="A45" t="inlineStr">
        <is>
          <t>m3.0_z0.02000_irv00_STANDARD_TDU14</t>
        </is>
      </c>
      <c r="F45" t="n">
        <v>0.9999853384130245</v>
      </c>
      <c r="G45" t="n">
        <v>1.000000075346512</v>
      </c>
      <c r="I45" t="n">
        <v>0.9996024100389665</v>
      </c>
      <c r="J45" t="n">
        <v>1.000000075346512</v>
      </c>
      <c r="L45" t="n">
        <v>0.9930643992166959</v>
      </c>
      <c r="M45" t="n">
        <v>1.000000075346512</v>
      </c>
      <c r="O45" t="n">
        <v>0.4779296877449195</v>
      </c>
      <c r="P45" t="n">
        <v>1.000000030311311</v>
      </c>
      <c r="R45" t="n">
        <v>0.477926800468</v>
      </c>
      <c r="S45" t="n">
        <v>1.000000075346512</v>
      </c>
      <c r="U45" t="n">
        <v>0.4728866702396187</v>
      </c>
      <c r="V45" t="n">
        <v>1.000000075346512</v>
      </c>
      <c r="X45" t="n">
        <v>0.4742698236505394</v>
      </c>
      <c r="Y45" t="n">
        <v>1.000000075346512</v>
      </c>
    </row>
    <row r="46">
      <c r="A46" t="inlineStr">
        <is>
          <t>m3.0_z0.00100_irv00_STANDARD_TDU11</t>
        </is>
      </c>
      <c r="F46" t="n">
        <v>0.9999977653875396</v>
      </c>
      <c r="G46" t="n">
        <v>0.9999999975776035</v>
      </c>
      <c r="I46" t="n">
        <v>0.9997050346316817</v>
      </c>
      <c r="J46" t="n">
        <v>0.9999999975776035</v>
      </c>
      <c r="L46" t="n">
        <v>0.9905849827340476</v>
      </c>
      <c r="M46" t="n">
        <v>0.9999999975776035</v>
      </c>
      <c r="O46" t="n">
        <v>0.4382954184612574</v>
      </c>
      <c r="P46" t="n">
        <v>0.9999999994892974</v>
      </c>
      <c r="R46" t="n">
        <v>0.438295058070601</v>
      </c>
      <c r="S46" t="n">
        <v>0.9999999975776035</v>
      </c>
      <c r="U46" t="n">
        <v>0.4357979954683773</v>
      </c>
      <c r="V46" t="n">
        <v>0.9999999975776035</v>
      </c>
      <c r="X46" t="n">
        <v>0.4349571470269475</v>
      </c>
      <c r="Y46" t="n">
        <v>0.9999999975776035</v>
      </c>
    </row>
  </sheetData>
  <pageMargins left="0.75" right="0.75" top="1" bottom="1" header="0.5" footer="0.5"/>
  <drawing r:id="rId1"/>
</worksheet>
</file>

<file path=xl/worksheets/sheet4.xml><?xml version="1.0" encoding="utf-8"?>
<worksheet xmlns:r="http://schemas.openxmlformats.org/officeDocument/2006/relationships" xmlns="http://schemas.openxmlformats.org/spreadsheetml/2006/main">
  <sheetPr>
    <outlinePr summaryBelow="1" summaryRight="1"/>
    <pageSetUpPr/>
  </sheetPr>
  <dimension ref="A1:Y46"/>
  <sheetViews>
    <sheetView workbookViewId="0">
      <selection activeCell="A1" sqref="A1"/>
    </sheetView>
  </sheetViews>
  <sheetFormatPr baseColWidth="8" defaultRowHeight="15"/>
  <sheetData>
    <row r="1">
      <c r="C1" t="inlineStr">
        <is>
          <t>Exponential L09</t>
        </is>
      </c>
      <c r="F1" t="inlineStr">
        <is>
          <t>Linear L09</t>
        </is>
      </c>
      <c r="I1" t="inlineStr">
        <is>
          <t>Linear L09 renormalised</t>
        </is>
      </c>
      <c r="L1" t="inlineStr">
        <is>
          <t>Dauphas L09</t>
        </is>
      </c>
      <c r="O1" t="inlineStr">
        <is>
          <t>Exponential AG89</t>
        </is>
      </c>
      <c r="R1" t="inlineStr">
        <is>
          <t>Linear AG89</t>
        </is>
      </c>
      <c r="U1" t="inlineStr">
        <is>
          <t>Linear AG89 renormalised</t>
        </is>
      </c>
      <c r="X1" t="inlineStr">
        <is>
          <t>Dauphas AG89</t>
        </is>
      </c>
    </row>
    <row r="2">
      <c r="C2" t="inlineStr">
        <is>
          <t>Int. norm. 57Fe/56Fe = 0.023136</t>
        </is>
      </c>
      <c r="F2" t="inlineStr">
        <is>
          <t>Int. norm. 57Fe/56Fe = 0.023136</t>
        </is>
      </c>
      <c r="I2" t="inlineStr">
        <is>
          <t>Int. norm. 57Fe/56Fe = 0.023095</t>
        </is>
      </c>
      <c r="L2" t="inlineStr">
        <is>
          <t>Int. norm. 57Fe/56Fe = 0.023136</t>
        </is>
      </c>
      <c r="O2" t="inlineStr">
        <is>
          <t xml:space="preserve"> 57Fe/56Fe = 0.024000</t>
        </is>
      </c>
      <c r="R2" t="inlineStr">
        <is>
          <t xml:space="preserve"> 57Fe/56Fe = 0.024000</t>
        </is>
      </c>
      <c r="U2" t="inlineStr">
        <is>
          <t xml:space="preserve"> 57Fe/56Fe = 0.023095</t>
        </is>
      </c>
      <c r="X2" t="inlineStr">
        <is>
          <t xml:space="preserve"> 57Fe/56Fe = 0.024000</t>
        </is>
      </c>
    </row>
    <row r="3">
      <c r="A3" t="inlineStr">
        <is>
          <t>Model name</t>
        </is>
      </c>
      <c r="C3" t="inlineStr">
        <is>
          <t>ε 54Fe</t>
        </is>
      </c>
      <c r="D3" t="inlineStr">
        <is>
          <t>ε 58Fe</t>
        </is>
      </c>
      <c r="F3" t="inlineStr">
        <is>
          <t>ε 54Fe</t>
        </is>
      </c>
      <c r="G3" t="inlineStr">
        <is>
          <t>ε 58Fe</t>
        </is>
      </c>
      <c r="I3" t="inlineStr">
        <is>
          <t>ε 54Fe</t>
        </is>
      </c>
      <c r="J3" t="inlineStr">
        <is>
          <t>ε 58Fe</t>
        </is>
      </c>
      <c r="L3" t="inlineStr">
        <is>
          <t>ε 54Fe</t>
        </is>
      </c>
      <c r="M3" t="inlineStr">
        <is>
          <t>ε 58Fe</t>
        </is>
      </c>
      <c r="O3" t="inlineStr">
        <is>
          <t>ε 54Fe</t>
        </is>
      </c>
      <c r="P3" t="inlineStr">
        <is>
          <t>ε 58Fe</t>
        </is>
      </c>
      <c r="R3" t="inlineStr">
        <is>
          <t>ε 54Fe</t>
        </is>
      </c>
      <c r="S3" t="inlineStr">
        <is>
          <t>ε 58Fe</t>
        </is>
      </c>
      <c r="U3" t="inlineStr">
        <is>
          <t>ε 54Fe</t>
        </is>
      </c>
      <c r="V3" t="inlineStr">
        <is>
          <t>ε 58Fe</t>
        </is>
      </c>
      <c r="X3" t="inlineStr">
        <is>
          <t>ε 54Fe</t>
        </is>
      </c>
      <c r="Y3" t="inlineStr">
        <is>
          <t>ε 58Fe</t>
        </is>
      </c>
    </row>
    <row r="4">
      <c r="A4" t="inlineStr">
        <is>
          <t>m3.0_z0.00800_irv00_STANDARD_TDU10</t>
        </is>
      </c>
      <c r="C4" t="n">
        <v>0.6030944742319022</v>
      </c>
      <c r="D4" t="n">
        <v>0.9999999186605102</v>
      </c>
      <c r="F4" t="n">
        <v>0.6030438883293699</v>
      </c>
      <c r="G4" t="n">
        <v>1</v>
      </c>
      <c r="I4" t="n">
        <v>0.6015112991230889</v>
      </c>
      <c r="J4" t="n">
        <v>1</v>
      </c>
      <c r="L4" t="n">
        <v>0.5894557703919311</v>
      </c>
      <c r="M4" t="n">
        <v>1</v>
      </c>
      <c r="O4" t="n">
        <v>0.3126443920797861</v>
      </c>
      <c r="P4" t="n">
        <v>0.9999999604803911</v>
      </c>
      <c r="R4" t="n">
        <v>0.3126316949328783</v>
      </c>
      <c r="S4" t="n">
        <v>1</v>
      </c>
      <c r="U4" t="n">
        <v>0.3066030613423404</v>
      </c>
      <c r="V4" t="n">
        <v>1</v>
      </c>
      <c r="X4" t="n">
        <v>0.3050467263373009</v>
      </c>
      <c r="Y4" t="n">
        <v>1</v>
      </c>
    </row>
    <row r="5">
      <c r="A5" t="inlineStr">
        <is>
          <t>m3.0_z0.01400_irv00_STANDARD_TDU13</t>
        </is>
      </c>
      <c r="C5" t="n">
        <v>0.6505044417304262</v>
      </c>
      <c r="D5" t="n">
        <v>0.9999998631760043</v>
      </c>
      <c r="F5" t="n">
        <v>0.6504451153954814</v>
      </c>
      <c r="G5" t="n">
        <v>1</v>
      </c>
      <c r="I5" t="n">
        <v>0.648742073643049</v>
      </c>
      <c r="J5" t="n">
        <v>1</v>
      </c>
      <c r="L5" t="n">
        <v>0.6360545964509562</v>
      </c>
      <c r="M5" t="n">
        <v>1</v>
      </c>
      <c r="O5" t="n">
        <v>0.295381907051695</v>
      </c>
      <c r="P5" t="n">
        <v>0.9999999392062975</v>
      </c>
      <c r="R5" t="n">
        <v>0.2953706648239583</v>
      </c>
      <c r="S5" t="n">
        <v>1</v>
      </c>
      <c r="U5" t="n">
        <v>0.2918804825148244</v>
      </c>
      <c r="V5" t="n">
        <v>1</v>
      </c>
      <c r="X5" t="n">
        <v>0.2882281096337024</v>
      </c>
      <c r="Y5" t="n">
        <v>1</v>
      </c>
    </row>
    <row r="6">
      <c r="A6" t="inlineStr">
        <is>
          <t>m4.0_z0.00800_irv00_STANDARD_TDU9</t>
        </is>
      </c>
      <c r="C6" t="n">
        <v>0.3161413723873352</v>
      </c>
      <c r="D6" t="n">
        <v>0.9999992224951626</v>
      </c>
      <c r="F6" t="n">
        <v>0.3161284970045449</v>
      </c>
      <c r="G6" t="n">
        <v>1</v>
      </c>
      <c r="I6" t="n">
        <v>0.3155329104962806</v>
      </c>
      <c r="J6" t="n">
        <v>1</v>
      </c>
      <c r="L6" t="n">
        <v>0.308318458206232</v>
      </c>
      <c r="M6" t="n">
        <v>1</v>
      </c>
      <c r="O6" t="n">
        <v>-0.1709327031818031</v>
      </c>
      <c r="P6" t="n">
        <v>0.9999997893506141</v>
      </c>
      <c r="R6" t="n">
        <v>-0.1709363377134776</v>
      </c>
      <c r="S6" t="n">
        <v>1</v>
      </c>
      <c r="U6" t="n">
        <v>-0.1460775380266933</v>
      </c>
      <c r="V6" t="n">
        <v>1</v>
      </c>
      <c r="X6" t="n">
        <v>-0.1651754567145614</v>
      </c>
      <c r="Y6" t="n">
        <v>1</v>
      </c>
    </row>
    <row r="7">
      <c r="A7" t="inlineStr">
        <is>
          <t>m4.0_z0.01400_irv00_STANDARD_TDU8</t>
        </is>
      </c>
      <c r="C7" t="n">
        <v>0.3694377719809516</v>
      </c>
      <c r="D7" t="n">
        <v>0.9999959574114037</v>
      </c>
      <c r="F7" t="n">
        <v>0.3694206142087055</v>
      </c>
      <c r="G7" t="n">
        <v>1</v>
      </c>
      <c r="I7" t="n">
        <v>0.3689012775578553</v>
      </c>
      <c r="J7" t="n">
        <v>1</v>
      </c>
      <c r="L7" t="n">
        <v>0.3598310202190637</v>
      </c>
      <c r="M7" t="n">
        <v>1</v>
      </c>
      <c r="O7" t="n">
        <v>-0.3813040931932576</v>
      </c>
      <c r="P7" t="n">
        <v>0.9999995107778936</v>
      </c>
      <c r="R7" t="n">
        <v>-0.38132112082176</v>
      </c>
      <c r="S7" t="n">
        <v>1</v>
      </c>
      <c r="U7" t="n">
        <v>-0.3404077883929088</v>
      </c>
      <c r="V7" t="n">
        <v>1</v>
      </c>
      <c r="X7" t="n">
        <v>-0.3686408970247225</v>
      </c>
      <c r="Y7" t="n">
        <v>1</v>
      </c>
    </row>
    <row r="8">
      <c r="A8" t="inlineStr">
        <is>
          <t>m3.0_z0.01000_irv00_STANDARD_TDU11</t>
        </is>
      </c>
      <c r="C8" t="n">
        <v>0.5430959139740565</v>
      </c>
      <c r="D8" t="n">
        <v>0.9999998994603132</v>
      </c>
      <c r="F8" t="n">
        <v>0.5430553507218725</v>
      </c>
      <c r="G8" t="n">
        <v>1</v>
      </c>
      <c r="I8" t="n">
        <v>0.5417380782322014</v>
      </c>
      <c r="J8" t="n">
        <v>1</v>
      </c>
      <c r="L8" t="n">
        <v>0.5305366815052974</v>
      </c>
      <c r="M8" t="n">
        <v>1</v>
      </c>
      <c r="O8" t="n">
        <v>0.2426523661047675</v>
      </c>
      <c r="P8" t="n">
        <v>0.9999999526599801</v>
      </c>
      <c r="R8" t="n">
        <v>0.2426448688618983</v>
      </c>
      <c r="S8" t="n">
        <v>1</v>
      </c>
      <c r="U8" t="n">
        <v>0.2412605741893808</v>
      </c>
      <c r="V8" t="n">
        <v>1</v>
      </c>
      <c r="X8" t="n">
        <v>0.2367028540727588</v>
      </c>
      <c r="Y8" t="n">
        <v>1</v>
      </c>
    </row>
    <row r="9">
      <c r="A9" t="inlineStr">
        <is>
          <t>m3.0_z0.00200_irv00_STANDARD_TDU10</t>
        </is>
      </c>
      <c r="C9" t="n">
        <v>0.1234508731684514</v>
      </c>
      <c r="D9" t="n">
        <v>1.000000002708834</v>
      </c>
      <c r="F9" t="n">
        <v>0.1234489219384621</v>
      </c>
      <c r="G9" t="n">
        <v>1</v>
      </c>
      <c r="I9" t="n">
        <v>0.1232525869268403</v>
      </c>
      <c r="J9" t="n">
        <v>1</v>
      </c>
      <c r="L9" t="n">
        <v>0.1201003567762836</v>
      </c>
      <c r="M9" t="n">
        <v>1</v>
      </c>
      <c r="O9" t="n">
        <v>0.06620097058318564</v>
      </c>
      <c r="P9" t="n">
        <v>1.000000002107093</v>
      </c>
      <c r="R9" t="n">
        <v>0.06620042238528551</v>
      </c>
      <c r="S9" t="n">
        <v>1</v>
      </c>
      <c r="U9" t="n">
        <v>0.0665888021104188</v>
      </c>
      <c r="V9" t="n">
        <v>1</v>
      </c>
      <c r="X9" t="n">
        <v>0.06442857539525149</v>
      </c>
      <c r="Y9" t="n">
        <v>1</v>
      </c>
    </row>
    <row r="10">
      <c r="A10" t="inlineStr">
        <is>
          <t>m4.0_z0.00200_irv00_STANDARD_TDU15</t>
        </is>
      </c>
      <c r="C10" t="n">
        <v>0.09428183111115374</v>
      </c>
      <c r="D10" t="n">
        <v>0.9999999965137896</v>
      </c>
      <c r="F10" t="n">
        <v>0.09428070003762036</v>
      </c>
      <c r="G10" t="n">
        <v>1</v>
      </c>
      <c r="I10" t="n">
        <v>0.09414255214074185</v>
      </c>
      <c r="J10" t="n">
        <v>1</v>
      </c>
      <c r="L10" t="n">
        <v>0.09169787925162501</v>
      </c>
      <c r="M10" t="n">
        <v>1</v>
      </c>
      <c r="O10" t="n">
        <v>0.008034535494694239</v>
      </c>
      <c r="P10" t="n">
        <v>0.9999999979548591</v>
      </c>
      <c r="R10" t="n">
        <v>0.008034529738546351</v>
      </c>
      <c r="S10" t="n">
        <v>1</v>
      </c>
      <c r="U10" t="n">
        <v>0.01208272391124441</v>
      </c>
      <c r="V10" t="n">
        <v>1</v>
      </c>
      <c r="X10" t="n">
        <v>0.007910002762517373</v>
      </c>
      <c r="Y10" t="n">
        <v>1</v>
      </c>
    </row>
    <row r="11">
      <c r="A11" t="inlineStr">
        <is>
          <t>m4.0_z0.01000_irv00_STANDARD_TDU8</t>
        </is>
      </c>
      <c r="C11" t="n">
        <v>0.3359809749459153</v>
      </c>
      <c r="D11" t="n">
        <v>0.999998491841847</v>
      </c>
      <c r="F11" t="n">
        <v>0.3359665063093837</v>
      </c>
      <c r="G11" t="n">
        <v>1</v>
      </c>
      <c r="I11" t="n">
        <v>0.3353716660920367</v>
      </c>
      <c r="J11" t="n">
        <v>1</v>
      </c>
      <c r="L11" t="n">
        <v>0.3276004062721339</v>
      </c>
      <c r="M11" t="n">
        <v>1</v>
      </c>
      <c r="O11" t="n">
        <v>-0.2531428851193507</v>
      </c>
      <c r="P11" t="n">
        <v>0.9999996921172816</v>
      </c>
      <c r="R11" t="n">
        <v>-0.2531506594775266</v>
      </c>
      <c r="S11" t="n">
        <v>1</v>
      </c>
      <c r="U11" t="n">
        <v>-0.2219002606517012</v>
      </c>
      <c r="V11" t="n">
        <v>1</v>
      </c>
      <c r="X11" t="n">
        <v>-0.2447308671364838</v>
      </c>
      <c r="Y11" t="n">
        <v>1</v>
      </c>
    </row>
    <row r="12">
      <c r="A12" t="inlineStr">
        <is>
          <t>m4.0_z0.00010_irv00_STANDARD_TDU25</t>
        </is>
      </c>
      <c r="C12" t="n">
        <v>0.03528861026946828</v>
      </c>
      <c r="D12" t="n">
        <v>0.9999999748955268</v>
      </c>
      <c r="F12" t="n">
        <v>0.03528845063371079</v>
      </c>
      <c r="G12" t="n">
        <v>1</v>
      </c>
      <c r="I12" t="n">
        <v>0.03527027052356672</v>
      </c>
      <c r="J12" t="n">
        <v>1</v>
      </c>
      <c r="L12" t="n">
        <v>0.03421676758654895</v>
      </c>
      <c r="M12" t="n">
        <v>1</v>
      </c>
      <c r="O12" t="n">
        <v>-0.06889321592984388</v>
      </c>
      <c r="P12" t="n">
        <v>0.999999983468669</v>
      </c>
      <c r="R12" t="n">
        <v>-0.06889380651799941</v>
      </c>
      <c r="S12" t="n">
        <v>1</v>
      </c>
      <c r="U12" t="n">
        <v>-0.0607901135633305</v>
      </c>
      <c r="V12" t="n">
        <v>1</v>
      </c>
      <c r="X12" t="n">
        <v>-0.06684311052931002</v>
      </c>
      <c r="Y12" t="n">
        <v>1</v>
      </c>
    </row>
    <row r="13">
      <c r="A13" t="inlineStr">
        <is>
          <t>m4.0_z0.00300_irv00_STANDARD_TDU12</t>
        </is>
      </c>
      <c r="C13" t="n">
        <v>0.1345462294244371</v>
      </c>
      <c r="D13" t="n">
        <v>0.9999999760856859</v>
      </c>
      <c r="F13" t="n">
        <v>0.1345439424785998</v>
      </c>
      <c r="G13" t="n">
        <v>1</v>
      </c>
      <c r="I13" t="n">
        <v>0.1343132229208238</v>
      </c>
      <c r="J13" t="n">
        <v>1</v>
      </c>
      <c r="L13" t="n">
        <v>0.1310348938632988</v>
      </c>
      <c r="M13" t="n">
        <v>1</v>
      </c>
      <c r="O13" t="n">
        <v>-0.004546796688043031</v>
      </c>
      <c r="P13" t="n">
        <v>0.9999999863774534</v>
      </c>
      <c r="R13" t="n">
        <v>-0.004546793096046281</v>
      </c>
      <c r="S13" t="n">
        <v>1</v>
      </c>
      <c r="U13" t="n">
        <v>0.001848795624214171</v>
      </c>
      <c r="V13" t="n">
        <v>1</v>
      </c>
      <c r="X13" t="n">
        <v>-0.004141025664217039</v>
      </c>
      <c r="Y13" t="n">
        <v>1</v>
      </c>
    </row>
    <row r="14">
      <c r="A14" t="inlineStr">
        <is>
          <t>m3.0_z0.00010_irv00_STANDARD_TDU16</t>
        </is>
      </c>
      <c r="C14" t="n">
        <v>0.05375149446207317</v>
      </c>
      <c r="D14" t="n">
        <v>0.9999999955545569</v>
      </c>
      <c r="F14" t="n">
        <v>0.05375112988934122</v>
      </c>
      <c r="G14" t="n">
        <v>1</v>
      </c>
      <c r="I14" t="n">
        <v>0.05367728241314779</v>
      </c>
      <c r="J14" t="n">
        <v>1</v>
      </c>
      <c r="L14" t="n">
        <v>0.05225835999754469</v>
      </c>
      <c r="M14" t="n">
        <v>1</v>
      </c>
      <c r="O14" t="n">
        <v>0.0003946230475726509</v>
      </c>
      <c r="P14" t="n">
        <v>0.9999999966336937</v>
      </c>
      <c r="R14" t="n">
        <v>0.0003946235101116333</v>
      </c>
      <c r="S14" t="n">
        <v>1</v>
      </c>
      <c r="U14" t="n">
        <v>0.003181759513238935</v>
      </c>
      <c r="V14" t="n">
        <v>1</v>
      </c>
      <c r="X14" t="n">
        <v>0.0004487561040249802</v>
      </c>
      <c r="Y14" t="n">
        <v>1</v>
      </c>
    </row>
    <row r="15">
      <c r="A15" t="inlineStr">
        <is>
          <t>m3.0_z0.00300_irv00_STANDARD_TDU9</t>
        </is>
      </c>
      <c r="C15" t="n">
        <v>0.2103457015723009</v>
      </c>
      <c r="D15" t="n">
        <v>0.9999999953169691</v>
      </c>
      <c r="F15" t="n">
        <v>0.2103400013549915</v>
      </c>
      <c r="G15" t="n">
        <v>1</v>
      </c>
      <c r="I15" t="n">
        <v>0.2099436215465342</v>
      </c>
      <c r="J15" t="n">
        <v>1</v>
      </c>
      <c r="L15" t="n">
        <v>0.2049385640903372</v>
      </c>
      <c r="M15" t="n">
        <v>1</v>
      </c>
      <c r="O15" t="n">
        <v>0.1059610029585656</v>
      </c>
      <c r="P15" t="n">
        <v>0.9999999973464568</v>
      </c>
      <c r="R15" t="n">
        <v>0.1059596187325093</v>
      </c>
      <c r="S15" t="n">
        <v>1</v>
      </c>
      <c r="U15" t="n">
        <v>0.1060476938945963</v>
      </c>
      <c r="V15" t="n">
        <v>1</v>
      </c>
      <c r="X15" t="n">
        <v>0.1032999104892545</v>
      </c>
      <c r="Y15" t="n">
        <v>1</v>
      </c>
    </row>
    <row r="16">
      <c r="A16" t="inlineStr">
        <is>
          <t>m4.0_z0.00030_irv00_STANDARD_TDU19</t>
        </is>
      </c>
      <c r="C16" t="n">
        <v>0.05822100545449516</v>
      </c>
      <c r="D16" t="n">
        <v>0.9999999881249444</v>
      </c>
      <c r="F16" t="n">
        <v>0.05822057503678302</v>
      </c>
      <c r="G16" t="n">
        <v>1</v>
      </c>
      <c r="I16" t="n">
        <v>0.05814990813425338</v>
      </c>
      <c r="J16" t="n">
        <v>1</v>
      </c>
      <c r="L16" t="n">
        <v>0.05657553487113531</v>
      </c>
      <c r="M16" t="n">
        <v>1</v>
      </c>
      <c r="O16" t="n">
        <v>-0.02195332158394514</v>
      </c>
      <c r="P16" t="n">
        <v>0.9999999916554536</v>
      </c>
      <c r="R16" t="n">
        <v>-0.02195338336866494</v>
      </c>
      <c r="S16" t="n">
        <v>1</v>
      </c>
      <c r="U16" t="n">
        <v>-0.01692237940383848</v>
      </c>
      <c r="V16" t="n">
        <v>1</v>
      </c>
      <c r="X16" t="n">
        <v>-0.02125645546085214</v>
      </c>
      <c r="Y16" t="n">
        <v>1</v>
      </c>
    </row>
    <row r="17">
      <c r="A17" t="inlineStr">
        <is>
          <t>m3.0_z0.00600_irv00_STANDARD_TDU9</t>
        </is>
      </c>
      <c r="C17" t="n">
        <v>0.3904083238381872</v>
      </c>
      <c r="D17" t="n">
        <v>0.9999999660381675</v>
      </c>
      <c r="F17" t="n">
        <v>0.3903879841062071</v>
      </c>
      <c r="G17" t="n">
        <v>1</v>
      </c>
      <c r="I17" t="n">
        <v>0.3895343125675219</v>
      </c>
      <c r="J17" t="n">
        <v>1</v>
      </c>
      <c r="L17" t="n">
        <v>0.3809259657189024</v>
      </c>
      <c r="M17" t="n">
        <v>1</v>
      </c>
      <c r="O17" t="n">
        <v>0.19823123216689</v>
      </c>
      <c r="P17" t="n">
        <v>0.9999999816012739</v>
      </c>
      <c r="R17" t="n">
        <v>0.1982262720893808</v>
      </c>
      <c r="S17" t="n">
        <v>1</v>
      </c>
      <c r="U17" t="n">
        <v>0.1964216393797565</v>
      </c>
      <c r="V17" t="n">
        <v>1</v>
      </c>
      <c r="X17" t="n">
        <v>0.1933160432962258</v>
      </c>
      <c r="Y17" t="n">
        <v>1</v>
      </c>
    </row>
    <row r="18">
      <c r="A18" t="inlineStr">
        <is>
          <t>m4.0_z0.00100_irv00_STANDARD_TDU15</t>
        </is>
      </c>
      <c r="C18" t="n">
        <v>0.07098152699391846</v>
      </c>
      <c r="D18" t="n">
        <v>0.9999999921217473</v>
      </c>
      <c r="F18" t="n">
        <v>0.07098089038045473</v>
      </c>
      <c r="G18" t="n">
        <v>1</v>
      </c>
      <c r="I18" t="n">
        <v>0.07088329436707991</v>
      </c>
      <c r="J18" t="n">
        <v>1</v>
      </c>
      <c r="L18" t="n">
        <v>0.06903113505143019</v>
      </c>
      <c r="M18" t="n">
        <v>1</v>
      </c>
      <c r="O18" t="n">
        <v>-0.02605981338721364</v>
      </c>
      <c r="P18" t="n">
        <v>0.999999995241474</v>
      </c>
      <c r="R18" t="n">
        <v>-0.02605990083990032</v>
      </c>
      <c r="S18" t="n">
        <v>1</v>
      </c>
      <c r="U18" t="n">
        <v>-0.02022859510570887</v>
      </c>
      <c r="V18" t="n">
        <v>1</v>
      </c>
      <c r="X18" t="n">
        <v>-0.0251867897264239</v>
      </c>
      <c r="Y18" t="n">
        <v>1</v>
      </c>
    </row>
    <row r="19">
      <c r="A19" t="inlineStr">
        <is>
          <t>m4.0_z0.02000_irv00_STANDARD_TDU8</t>
        </is>
      </c>
      <c r="C19" t="n">
        <v>0.3703259133658321</v>
      </c>
      <c r="D19" t="n">
        <v>0.9999980576358425</v>
      </c>
      <c r="F19" t="n">
        <v>0.3703080431678657</v>
      </c>
      <c r="G19" t="n">
        <v>1</v>
      </c>
      <c r="I19" t="n">
        <v>0.3696946221397388</v>
      </c>
      <c r="J19" t="n">
        <v>1</v>
      </c>
      <c r="L19" t="n">
        <v>0.3608849125028422</v>
      </c>
      <c r="M19" t="n">
        <v>1</v>
      </c>
      <c r="O19" t="n">
        <v>-0.2729930598643904</v>
      </c>
      <c r="P19" t="n">
        <v>0.9999996492560115</v>
      </c>
      <c r="R19" t="n">
        <v>-0.2730020389723642</v>
      </c>
      <c r="S19" t="n">
        <v>1</v>
      </c>
      <c r="U19" t="n">
        <v>-0.2390386882835566</v>
      </c>
      <c r="V19" t="n">
        <v>1</v>
      </c>
      <c r="X19" t="n">
        <v>-0.2640668901527168</v>
      </c>
      <c r="Y19" t="n">
        <v>1</v>
      </c>
    </row>
    <row r="20">
      <c r="A20" t="inlineStr">
        <is>
          <t>m3.0_z0.00030_irv00_STANDARD_TDU13</t>
        </is>
      </c>
      <c r="C20" t="n">
        <v>0.07307609058093689</v>
      </c>
      <c r="D20" t="n">
        <v>0.9999999958876238</v>
      </c>
      <c r="F20" t="n">
        <v>0.07307541862133943</v>
      </c>
      <c r="G20" t="n">
        <v>1</v>
      </c>
      <c r="I20" t="n">
        <v>0.07296191346241789</v>
      </c>
      <c r="J20" t="n">
        <v>1</v>
      </c>
      <c r="L20" t="n">
        <v>0.07109643622403165</v>
      </c>
      <c r="M20" t="n">
        <v>1</v>
      </c>
      <c r="O20" t="n">
        <v>0.01834534194555815</v>
      </c>
      <c r="P20" t="n">
        <v>0.9999999968957063</v>
      </c>
      <c r="R20" t="n">
        <v>0.01834530360425149</v>
      </c>
      <c r="S20" t="n">
        <v>1</v>
      </c>
      <c r="U20" t="n">
        <v>0.02038517382850246</v>
      </c>
      <c r="V20" t="n">
        <v>1</v>
      </c>
      <c r="X20" t="n">
        <v>0.01792967717191717</v>
      </c>
      <c r="Y20" t="n">
        <v>1</v>
      </c>
    </row>
    <row r="21">
      <c r="A21" t="inlineStr">
        <is>
          <t>m4.0_z0.00600_irv00_STANDARD_TDU9</t>
        </is>
      </c>
      <c r="C21" t="n">
        <v>0.2682713730073338</v>
      </c>
      <c r="D21" t="n">
        <v>0.9999998515874964</v>
      </c>
      <c r="F21" t="n">
        <v>0.2682619818214975</v>
      </c>
      <c r="G21" t="n">
        <v>1</v>
      </c>
      <c r="I21" t="n">
        <v>0.2677704770877755</v>
      </c>
      <c r="J21" t="n">
        <v>1</v>
      </c>
      <c r="L21" t="n">
        <v>0.261414610551679</v>
      </c>
      <c r="M21" t="n">
        <v>1</v>
      </c>
      <c r="O21" t="n">
        <v>-0.01220402387369646</v>
      </c>
      <c r="P21" t="n">
        <v>0.9999999346121946</v>
      </c>
      <c r="R21" t="n">
        <v>-0.01220403576672465</v>
      </c>
      <c r="S21" t="n">
        <v>1</v>
      </c>
      <c r="U21" t="n">
        <v>-0.0001758015890168085</v>
      </c>
      <c r="V21" t="n">
        <v>1</v>
      </c>
      <c r="X21" t="n">
        <v>-0.01149507948788871</v>
      </c>
      <c r="Y21" t="n">
        <v>1</v>
      </c>
    </row>
    <row r="22">
      <c r="A22" t="inlineStr">
        <is>
          <t>m3.0_z0.02000_irv00_STANDARD_TDU14</t>
        </is>
      </c>
      <c r="C22" t="n">
        <v>0.6031618932023086</v>
      </c>
      <c r="D22" t="n">
        <v>0.9999998678122957</v>
      </c>
      <c r="F22" t="n">
        <v>0.603111165556294</v>
      </c>
      <c r="G22" t="n">
        <v>1</v>
      </c>
      <c r="I22" t="n">
        <v>0.6016008865057879</v>
      </c>
      <c r="J22" t="n">
        <v>1</v>
      </c>
      <c r="L22" t="n">
        <v>0.5894395697010344</v>
      </c>
      <c r="M22" t="n">
        <v>1</v>
      </c>
      <c r="O22" t="n">
        <v>0.2617634932411406</v>
      </c>
      <c r="P22" t="n">
        <v>0.9999999408205618</v>
      </c>
      <c r="R22" t="n">
        <v>0.2617546970046989</v>
      </c>
      <c r="S22" t="n">
        <v>1</v>
      </c>
      <c r="U22" t="n">
        <v>0.260392842668096</v>
      </c>
      <c r="V22" t="n">
        <v>1</v>
      </c>
      <c r="X22" t="n">
        <v>0.2553175584380613</v>
      </c>
      <c r="Y22" t="n">
        <v>1</v>
      </c>
    </row>
    <row r="23">
      <c r="A23" t="inlineStr">
        <is>
          <t>m3.0_z0.00100_irv00_STANDARD_TDU11</t>
        </is>
      </c>
      <c r="C23" t="n">
        <v>0.0883007624308263</v>
      </c>
      <c r="D23" t="n">
        <v>1.00000000254008</v>
      </c>
      <c r="F23" t="n">
        <v>0.08829977822555946</v>
      </c>
      <c r="G23" t="n">
        <v>1</v>
      </c>
      <c r="I23" t="n">
        <v>0.08815707917510028</v>
      </c>
      <c r="J23" t="n">
        <v>1</v>
      </c>
      <c r="L23" t="n">
        <v>0.08592350983228174</v>
      </c>
      <c r="M23" t="n">
        <v>1</v>
      </c>
      <c r="O23" t="n">
        <v>0.03809428023915373</v>
      </c>
      <c r="P23" t="n">
        <v>1.000000001953882</v>
      </c>
      <c r="R23" t="n">
        <v>0.03809410456612496</v>
      </c>
      <c r="S23" t="n">
        <v>1</v>
      </c>
      <c r="U23" t="n">
        <v>0.03911577130907132</v>
      </c>
      <c r="V23" t="n">
        <v>1</v>
      </c>
      <c r="X23" t="n">
        <v>0.03713215164174194</v>
      </c>
      <c r="Y23" t="n">
        <v>1</v>
      </c>
    </row>
    <row r="25">
      <c r="F25" t="inlineStr">
        <is>
          <t>Above/Exponential L09</t>
        </is>
      </c>
      <c r="I25" t="inlineStr">
        <is>
          <t>Above/Exponential L09</t>
        </is>
      </c>
      <c r="L25" t="inlineStr">
        <is>
          <t>Above/Exponential L09</t>
        </is>
      </c>
      <c r="O25" t="inlineStr">
        <is>
          <t>Above/Exponential L09</t>
        </is>
      </c>
      <c r="R25" t="inlineStr">
        <is>
          <t>Above/Exponential L09</t>
        </is>
      </c>
      <c r="U25" t="inlineStr">
        <is>
          <t>Above/Exponential L09</t>
        </is>
      </c>
      <c r="X25" t="inlineStr">
        <is>
          <t>Above/Exponential L09</t>
        </is>
      </c>
    </row>
    <row r="26">
      <c r="A26" t="inlineStr">
        <is>
          <t>Model name</t>
        </is>
      </c>
      <c r="F26" t="inlineStr">
        <is>
          <t>54Fe</t>
        </is>
      </c>
      <c r="G26" t="inlineStr">
        <is>
          <t>58Fe</t>
        </is>
      </c>
      <c r="I26" t="inlineStr">
        <is>
          <t>54Fe</t>
        </is>
      </c>
      <c r="J26" t="inlineStr">
        <is>
          <t>58Fe</t>
        </is>
      </c>
      <c r="L26" t="inlineStr">
        <is>
          <t>54Fe</t>
        </is>
      </c>
      <c r="M26" t="inlineStr">
        <is>
          <t>58Fe</t>
        </is>
      </c>
      <c r="O26" t="inlineStr">
        <is>
          <t>54Fe</t>
        </is>
      </c>
      <c r="P26" t="inlineStr">
        <is>
          <t>58Fe</t>
        </is>
      </c>
      <c r="R26" t="inlineStr">
        <is>
          <t>54Fe</t>
        </is>
      </c>
      <c r="S26" t="inlineStr">
        <is>
          <t>58Fe</t>
        </is>
      </c>
      <c r="U26" t="inlineStr">
        <is>
          <t>54Fe</t>
        </is>
      </c>
      <c r="V26" t="inlineStr">
        <is>
          <t>58Fe</t>
        </is>
      </c>
      <c r="X26" t="inlineStr">
        <is>
          <t>54Fe</t>
        </is>
      </c>
      <c r="Y26" t="inlineStr">
        <is>
          <t>58Fe</t>
        </is>
      </c>
    </row>
    <row r="27">
      <c r="A27" t="inlineStr">
        <is>
          <t>m3.0_z0.00800_irv00_STANDARD_TDU10</t>
        </is>
      </c>
      <c r="F27" t="n">
        <v>0.9999161227557313</v>
      </c>
      <c r="G27" t="n">
        <v>1.000000081339496</v>
      </c>
      <c r="I27" t="n">
        <v>0.9973749135890697</v>
      </c>
      <c r="J27" t="n">
        <v>1.000000081339496</v>
      </c>
      <c r="L27" t="n">
        <v>0.9773854604498884</v>
      </c>
      <c r="M27" t="n">
        <v>1.000000081339496</v>
      </c>
      <c r="O27" t="n">
        <v>0.5184003592106664</v>
      </c>
      <c r="P27" t="n">
        <v>1.000000041819884</v>
      </c>
      <c r="R27" t="n">
        <v>0.5183793058807981</v>
      </c>
      <c r="S27" t="n">
        <v>1.000000081339496</v>
      </c>
      <c r="U27" t="n">
        <v>0.508383138036256</v>
      </c>
      <c r="V27" t="n">
        <v>1.000000081339496</v>
      </c>
      <c r="X27" t="n">
        <v>0.5058025556042554</v>
      </c>
      <c r="Y27" t="n">
        <v>1.000000081339496</v>
      </c>
    </row>
    <row r="28">
      <c r="A28" t="inlineStr">
        <is>
          <t>m3.0_z0.01400_irv00_STANDARD_TDU13</t>
        </is>
      </c>
      <c r="F28" t="n">
        <v>0.9999087994929182</v>
      </c>
      <c r="G28" t="n">
        <v>1.000000136824014</v>
      </c>
      <c r="I28" t="n">
        <v>0.9972907670196854</v>
      </c>
      <c r="J28" t="n">
        <v>1.000000136824014</v>
      </c>
      <c r="L28" t="n">
        <v>0.9777867077417157</v>
      </c>
      <c r="M28" t="n">
        <v>1.000000136824014</v>
      </c>
      <c r="O28" t="n">
        <v>0.454081306909974</v>
      </c>
      <c r="P28" t="n">
        <v>1.000000076030304</v>
      </c>
      <c r="R28" t="n">
        <v>0.4540640245871865</v>
      </c>
      <c r="S28" t="n">
        <v>1.000000136824014</v>
      </c>
      <c r="U28" t="n">
        <v>0.4486986771963992</v>
      </c>
      <c r="V28" t="n">
        <v>1.000000136824014</v>
      </c>
      <c r="X28" t="n">
        <v>0.4430839993451517</v>
      </c>
      <c r="Y28" t="n">
        <v>1.000000136824014</v>
      </c>
    </row>
    <row r="29">
      <c r="A29" t="inlineStr">
        <is>
          <t>m4.0_z0.00800_irv00_STANDARD_TDU9</t>
        </is>
      </c>
      <c r="F29" t="n">
        <v>0.999959273338086</v>
      </c>
      <c r="G29" t="n">
        <v>1.000000777505442</v>
      </c>
      <c r="I29" t="n">
        <v>0.9980753487388893</v>
      </c>
      <c r="J29" t="n">
        <v>1.000000777505442</v>
      </c>
      <c r="L29" t="n">
        <v>0.975255012901258</v>
      </c>
      <c r="M29" t="n">
        <v>1.000000777505442</v>
      </c>
      <c r="O29" t="n">
        <v>-0.5406843839862155</v>
      </c>
      <c r="P29" t="n">
        <v>1.000000566855892</v>
      </c>
      <c r="R29" t="n">
        <v>-0.5406958805253969</v>
      </c>
      <c r="S29" t="n">
        <v>1.000000777505442</v>
      </c>
      <c r="U29" t="n">
        <v>-0.462063971329003</v>
      </c>
      <c r="V29" t="n">
        <v>1.000000777505442</v>
      </c>
      <c r="X29" t="n">
        <v>-0.5224733968453488</v>
      </c>
      <c r="Y29" t="n">
        <v>1.000000777505442</v>
      </c>
    </row>
    <row r="30">
      <c r="A30" t="inlineStr">
        <is>
          <t>m4.0_z0.01400_irv00_STANDARD_TDU8</t>
        </is>
      </c>
      <c r="F30" t="n">
        <v>0.999953557070913</v>
      </c>
      <c r="G30" t="n">
        <v>1.000004042604939</v>
      </c>
      <c r="I30" t="n">
        <v>0.9985478084165039</v>
      </c>
      <c r="J30" t="n">
        <v>1.000004042604939</v>
      </c>
      <c r="L30" t="n">
        <v>0.9739962925004235</v>
      </c>
      <c r="M30" t="n">
        <v>1.000004042604939</v>
      </c>
      <c r="O30" t="n">
        <v>-1.032119945799473</v>
      </c>
      <c r="P30" t="n">
        <v>1.000003553380855</v>
      </c>
      <c r="R30" t="n">
        <v>-1.032166036453417</v>
      </c>
      <c r="S30" t="n">
        <v>1.000004042604939</v>
      </c>
      <c r="U30" t="n">
        <v>-0.9214211816177268</v>
      </c>
      <c r="V30" t="n">
        <v>1.000004042604939</v>
      </c>
      <c r="X30" t="n">
        <v>-0.9978430062742198</v>
      </c>
      <c r="Y30" t="n">
        <v>1.000004042604939</v>
      </c>
    </row>
    <row r="31">
      <c r="A31" t="inlineStr">
        <is>
          <t>m3.0_z0.01000_irv00_STANDARD_TDU11</t>
        </is>
      </c>
      <c r="F31" t="n">
        <v>0.9999253110709538</v>
      </c>
      <c r="G31" t="n">
        <v>1.000000100539697</v>
      </c>
      <c r="I31" t="n">
        <v>0.9974998233149661</v>
      </c>
      <c r="J31" t="n">
        <v>1.000000100539697</v>
      </c>
      <c r="L31" t="n">
        <v>0.9768747432164274</v>
      </c>
      <c r="M31" t="n">
        <v>1.000000100539697</v>
      </c>
      <c r="O31" t="n">
        <v>0.4467946818623255</v>
      </c>
      <c r="P31" t="n">
        <v>1.000000053199672</v>
      </c>
      <c r="R31" t="n">
        <v>0.4467808772236305</v>
      </c>
      <c r="S31" t="n">
        <v>1.000000100539697</v>
      </c>
      <c r="U31" t="n">
        <v>0.4442319818316764</v>
      </c>
      <c r="V31" t="n">
        <v>1.000000100539697</v>
      </c>
      <c r="X31" t="n">
        <v>0.4358398728149259</v>
      </c>
      <c r="Y31" t="n">
        <v>1.000000100539697</v>
      </c>
    </row>
    <row r="32">
      <c r="A32" t="inlineStr">
        <is>
          <t>m3.0_z0.00200_irv00_STANDARD_TDU10</t>
        </is>
      </c>
      <c r="F32" t="n">
        <v>0.9999841942795608</v>
      </c>
      <c r="G32" t="n">
        <v>0.999999997291166</v>
      </c>
      <c r="I32" t="n">
        <v>0.9983938044622779</v>
      </c>
      <c r="J32" t="n">
        <v>0.999999997291166</v>
      </c>
      <c r="L32" t="n">
        <v>0.9728595164523789</v>
      </c>
      <c r="M32" t="n">
        <v>0.999999997291166</v>
      </c>
      <c r="O32" t="n">
        <v>0.5362535629282507</v>
      </c>
      <c r="P32" t="n">
        <v>0.9999999993982591</v>
      </c>
      <c r="R32" t="n">
        <v>0.5362491223124327</v>
      </c>
      <c r="S32" t="n">
        <v>0.999999997291166</v>
      </c>
      <c r="U32" t="n">
        <v>0.5393951488666827</v>
      </c>
      <c r="V32" t="n">
        <v>0.999999997291166</v>
      </c>
      <c r="X32" t="n">
        <v>0.5218964738089564</v>
      </c>
      <c r="Y32" t="n">
        <v>0.999999997291166</v>
      </c>
    </row>
    <row r="33">
      <c r="A33" t="inlineStr">
        <is>
          <t>m4.0_z0.00200_irv00_STANDARD_TDU15</t>
        </is>
      </c>
      <c r="F33" t="n">
        <v>0.9999880032714676</v>
      </c>
      <c r="G33" t="n">
        <v>1.00000000348621</v>
      </c>
      <c r="I33" t="n">
        <v>0.9985227379573517</v>
      </c>
      <c r="J33" t="n">
        <v>1.00000000348621</v>
      </c>
      <c r="L33" t="n">
        <v>0.9725933212255671</v>
      </c>
      <c r="M33" t="n">
        <v>1.00000000348621</v>
      </c>
      <c r="O33" t="n">
        <v>0.08521828012888198</v>
      </c>
      <c r="P33" t="n">
        <v>1.000000001441069</v>
      </c>
      <c r="R33" t="n">
        <v>0.08521821907631416</v>
      </c>
      <c r="S33" t="n">
        <v>1.00000000348621</v>
      </c>
      <c r="U33" t="n">
        <v>0.1281553801919636</v>
      </c>
      <c r="V33" t="n">
        <v>1.00000000348621</v>
      </c>
      <c r="X33" t="n">
        <v>0.08389742402427315</v>
      </c>
      <c r="Y33" t="n">
        <v>1.00000000348621</v>
      </c>
    </row>
    <row r="34">
      <c r="A34" t="inlineStr">
        <is>
          <t>m4.0_z0.01000_irv00_STANDARD_TDU8</t>
        </is>
      </c>
      <c r="F34" t="n">
        <v>0.9999569361433815</v>
      </c>
      <c r="G34" t="n">
        <v>1.000001508160428</v>
      </c>
      <c r="I34" t="n">
        <v>0.9981864781064562</v>
      </c>
      <c r="J34" t="n">
        <v>1.000001508160428</v>
      </c>
      <c r="L34" t="n">
        <v>0.9750564189679776</v>
      </c>
      <c r="M34" t="n">
        <v>1.000001508160428</v>
      </c>
      <c r="O34" t="n">
        <v>-0.7534441054589489</v>
      </c>
      <c r="P34" t="n">
        <v>1.000001200277245</v>
      </c>
      <c r="R34" t="n">
        <v>-0.7534672447399073</v>
      </c>
      <c r="S34" t="n">
        <v>1.000001508160428</v>
      </c>
      <c r="U34" t="n">
        <v>-0.6604548388116966</v>
      </c>
      <c r="V34" t="n">
        <v>1.000001508160428</v>
      </c>
      <c r="X34" t="n">
        <v>-0.7284069199926557</v>
      </c>
      <c r="Y34" t="n">
        <v>1.000001508160428</v>
      </c>
    </row>
    <row r="35">
      <c r="A35" t="inlineStr">
        <is>
          <t>m4.0_z0.00010_irv00_STANDARD_TDU25</t>
        </is>
      </c>
      <c r="F35" t="n">
        <v>0.9999954762809794</v>
      </c>
      <c r="G35" t="n">
        <v>1.000000025104474</v>
      </c>
      <c r="I35" t="n">
        <v>0.999480292769777</v>
      </c>
      <c r="J35" t="n">
        <v>1.000000025104474</v>
      </c>
      <c r="L35" t="n">
        <v>0.9696263844131406</v>
      </c>
      <c r="M35" t="n">
        <v>1.000000025104474</v>
      </c>
      <c r="O35" t="n">
        <v>-1.952279089591984</v>
      </c>
      <c r="P35" t="n">
        <v>1.000000008573142</v>
      </c>
      <c r="R35" t="n">
        <v>-1.952295825534574</v>
      </c>
      <c r="S35" t="n">
        <v>1.000000025104474</v>
      </c>
      <c r="U35" t="n">
        <v>-1.722655358177313</v>
      </c>
      <c r="V35" t="n">
        <v>1.000000025104474</v>
      </c>
      <c r="X35" t="n">
        <v>-1.894183704568913</v>
      </c>
      <c r="Y35" t="n">
        <v>1.000000025104474</v>
      </c>
    </row>
    <row r="36">
      <c r="A36" t="inlineStr">
        <is>
          <t>m4.0_z0.00300_irv00_STANDARD_TDU12</t>
        </is>
      </c>
      <c r="F36" t="n">
        <v>0.9999830025274802</v>
      </c>
      <c r="G36" t="n">
        <v>1.000000023914315</v>
      </c>
      <c r="I36" t="n">
        <v>0.9982682048793933</v>
      </c>
      <c r="J36" t="n">
        <v>1.000000023914315</v>
      </c>
      <c r="L36" t="n">
        <v>0.9739023859965527</v>
      </c>
      <c r="M36" t="n">
        <v>1.000000023914315</v>
      </c>
      <c r="O36" t="n">
        <v>-0.0337935645427847</v>
      </c>
      <c r="P36" t="n">
        <v>1.000000010291768</v>
      </c>
      <c r="R36" t="n">
        <v>-0.03379353784566531</v>
      </c>
      <c r="S36" t="n">
        <v>1.000000023914315</v>
      </c>
      <c r="U36" t="n">
        <v>0.01374096942086719</v>
      </c>
      <c r="V36" t="n">
        <v>1.000000023914315</v>
      </c>
      <c r="X36" t="n">
        <v>-0.0307777161941405</v>
      </c>
      <c r="Y36" t="n">
        <v>1.000000023914315</v>
      </c>
    </row>
    <row r="37">
      <c r="A37" t="inlineStr">
        <is>
          <t>m3.0_z0.00010_irv00_STANDARD_TDU16</t>
        </is>
      </c>
      <c r="F37" t="n">
        <v>0.9999932174400805</v>
      </c>
      <c r="G37" t="n">
        <v>1.000000004445443</v>
      </c>
      <c r="I37" t="n">
        <v>0.9986193491052097</v>
      </c>
      <c r="J37" t="n">
        <v>1.000000004445443</v>
      </c>
      <c r="L37" t="n">
        <v>0.972221526499472</v>
      </c>
      <c r="M37" t="n">
        <v>1.000000004445443</v>
      </c>
      <c r="O37" t="n">
        <v>0.007341620014883405</v>
      </c>
      <c r="P37" t="n">
        <v>1.000000001079137</v>
      </c>
      <c r="R37" t="n">
        <v>0.007341628620020565</v>
      </c>
      <c r="S37" t="n">
        <v>1.000000004445443</v>
      </c>
      <c r="U37" t="n">
        <v>0.05919388000428474</v>
      </c>
      <c r="V37" t="n">
        <v>1.000000004445443</v>
      </c>
      <c r="X37" t="n">
        <v>0.008348718645239169</v>
      </c>
      <c r="Y37" t="n">
        <v>1.000000004445443</v>
      </c>
    </row>
    <row r="38">
      <c r="A38" t="inlineStr">
        <is>
          <t>m3.0_z0.00300_irv00_STANDARD_TDU9</t>
        </is>
      </c>
      <c r="F38" t="n">
        <v>0.9999729007188319</v>
      </c>
      <c r="G38" t="n">
        <v>1.000000004683031</v>
      </c>
      <c r="I38" t="n">
        <v>0.9980884799510462</v>
      </c>
      <c r="J38" t="n">
        <v>1.000000004683031</v>
      </c>
      <c r="L38" t="n">
        <v>0.9742940433698133</v>
      </c>
      <c r="M38" t="n">
        <v>1.000000004683031</v>
      </c>
      <c r="O38" t="n">
        <v>0.5037469373822417</v>
      </c>
      <c r="P38" t="n">
        <v>1.000000002029488</v>
      </c>
      <c r="R38" t="n">
        <v>0.5037403566627598</v>
      </c>
      <c r="S38" t="n">
        <v>1.000000004683031</v>
      </c>
      <c r="U38" t="n">
        <v>0.5041590729066793</v>
      </c>
      <c r="V38" t="n">
        <v>1.000000004683031</v>
      </c>
      <c r="X38" t="n">
        <v>0.4910958946016198</v>
      </c>
      <c r="Y38" t="n">
        <v>1.000000004683031</v>
      </c>
    </row>
    <row r="39">
      <c r="A39" t="inlineStr">
        <is>
          <t>m4.0_z0.00030_irv00_STANDARD_TDU19</t>
        </is>
      </c>
      <c r="F39" t="n">
        <v>0.9999926071748714</v>
      </c>
      <c r="G39" t="n">
        <v>1.000000011875056</v>
      </c>
      <c r="I39" t="n">
        <v>0.9987788372995835</v>
      </c>
      <c r="J39" t="n">
        <v>1.000000011875056</v>
      </c>
      <c r="L39" t="n">
        <v>0.9717375100186835</v>
      </c>
      <c r="M39" t="n">
        <v>1.000000011875056</v>
      </c>
      <c r="O39" t="n">
        <v>-0.3770687471397861</v>
      </c>
      <c r="P39" t="n">
        <v>1.000000003530509</v>
      </c>
      <c r="R39" t="n">
        <v>-0.3770698083498994</v>
      </c>
      <c r="S39" t="n">
        <v>1.000000011875056</v>
      </c>
      <c r="U39" t="n">
        <v>-0.2906576290075376</v>
      </c>
      <c r="V39" t="n">
        <v>1.000000011875056</v>
      </c>
      <c r="X39" t="n">
        <v>-0.3650994223633931</v>
      </c>
      <c r="Y39" t="n">
        <v>1.000000011875056</v>
      </c>
    </row>
    <row r="40">
      <c r="A40" t="inlineStr">
        <is>
          <t>m3.0_z0.00600_irv00_STANDARD_TDU9</t>
        </is>
      </c>
      <c r="F40" t="n">
        <v>0.9999479013875008</v>
      </c>
      <c r="G40" t="n">
        <v>1.000000033961834</v>
      </c>
      <c r="I40" t="n">
        <v>0.9977612893545076</v>
      </c>
      <c r="J40" t="n">
        <v>1.000000033961834</v>
      </c>
      <c r="L40" t="n">
        <v>0.9757116907086872</v>
      </c>
      <c r="M40" t="n">
        <v>1.000000033961834</v>
      </c>
      <c r="O40" t="n">
        <v>0.5077536006866774</v>
      </c>
      <c r="P40" t="n">
        <v>1.000000015563107</v>
      </c>
      <c r="R40" t="n">
        <v>0.5077408958409908</v>
      </c>
      <c r="S40" t="n">
        <v>1.000000033961834</v>
      </c>
      <c r="U40" t="n">
        <v>0.5031184720876174</v>
      </c>
      <c r="V40" t="n">
        <v>1.000000033961834</v>
      </c>
      <c r="X40" t="n">
        <v>0.4951637336921884</v>
      </c>
      <c r="Y40" t="n">
        <v>1.000000033961834</v>
      </c>
    </row>
    <row r="41">
      <c r="A41" t="inlineStr">
        <is>
          <t>m4.0_z0.00100_irv00_STANDARD_TDU15</t>
        </is>
      </c>
      <c r="F41" t="n">
        <v>0.9999910312796766</v>
      </c>
      <c r="G41" t="n">
        <v>1.000000007878253</v>
      </c>
      <c r="I41" t="n">
        <v>0.9986160818032701</v>
      </c>
      <c r="J41" t="n">
        <v>1.000000007878253</v>
      </c>
      <c r="L41" t="n">
        <v>0.9725225417782942</v>
      </c>
      <c r="M41" t="n">
        <v>1.000000007878253</v>
      </c>
      <c r="O41" t="n">
        <v>-0.3671351475637652</v>
      </c>
      <c r="P41" t="n">
        <v>1.000000003119727</v>
      </c>
      <c r="R41" t="n">
        <v>-0.3671363796123049</v>
      </c>
      <c r="S41" t="n">
        <v>1.000000007878253</v>
      </c>
      <c r="U41" t="n">
        <v>-0.2849839382497648</v>
      </c>
      <c r="V41" t="n">
        <v>1.000000007878253</v>
      </c>
      <c r="X41" t="n">
        <v>-0.354835839592206</v>
      </c>
      <c r="Y41" t="n">
        <v>1.000000007878253</v>
      </c>
    </row>
    <row r="42">
      <c r="A42" t="inlineStr">
        <is>
          <t>m4.0_z0.02000_irv00_STANDARD_TDU8</t>
        </is>
      </c>
      <c r="F42" t="n">
        <v>0.999951744673215</v>
      </c>
      <c r="G42" t="n">
        <v>1.00000194236793</v>
      </c>
      <c r="I42" t="n">
        <v>0.9982953090688265</v>
      </c>
      <c r="J42" t="n">
        <v>1.00000194236793</v>
      </c>
      <c r="L42" t="n">
        <v>0.9745062375538829</v>
      </c>
      <c r="M42" t="n">
        <v>1.00000194236793</v>
      </c>
      <c r="O42" t="n">
        <v>-0.7371697470025815</v>
      </c>
      <c r="P42" t="n">
        <v>1.000001591623261</v>
      </c>
      <c r="R42" t="n">
        <v>-0.7371939935045133</v>
      </c>
      <c r="S42" t="n">
        <v>1.00000194236793</v>
      </c>
      <c r="U42" t="n">
        <v>-0.6454819380879205</v>
      </c>
      <c r="V42" t="n">
        <v>1.00000194236793</v>
      </c>
      <c r="X42" t="n">
        <v>-0.7130661955374813</v>
      </c>
      <c r="Y42" t="n">
        <v>1.00000194236793</v>
      </c>
    </row>
    <row r="43">
      <c r="A43" t="inlineStr">
        <is>
          <t>m3.0_z0.00030_irv00_STANDARD_TDU13</t>
        </is>
      </c>
      <c r="F43" t="n">
        <v>0.9999908046586493</v>
      </c>
      <c r="G43" t="n">
        <v>1.000000004112376</v>
      </c>
      <c r="I43" t="n">
        <v>0.9984375584734853</v>
      </c>
      <c r="J43" t="n">
        <v>1.000000004112376</v>
      </c>
      <c r="L43" t="n">
        <v>0.9729096843965314</v>
      </c>
      <c r="M43" t="n">
        <v>1.000000004112376</v>
      </c>
      <c r="O43" t="n">
        <v>0.2510443812704977</v>
      </c>
      <c r="P43" t="n">
        <v>1.000000001008083</v>
      </c>
      <c r="R43" t="n">
        <v>0.2510438565940085</v>
      </c>
      <c r="S43" t="n">
        <v>1.000000004112376</v>
      </c>
      <c r="U43" t="n">
        <v>0.2789581881904923</v>
      </c>
      <c r="V43" t="n">
        <v>1.000000004112376</v>
      </c>
      <c r="X43" t="n">
        <v>0.2453562722003963</v>
      </c>
      <c r="Y43" t="n">
        <v>1.000000004112376</v>
      </c>
    </row>
    <row r="44">
      <c r="A44" t="inlineStr">
        <is>
          <t>m4.0_z0.00600_irv00_STANDARD_TDU9</t>
        </is>
      </c>
      <c r="F44" t="n">
        <v>0.9999649937086798</v>
      </c>
      <c r="G44" t="n">
        <v>1.000000148412526</v>
      </c>
      <c r="I44" t="n">
        <v>0.9981328759981236</v>
      </c>
      <c r="J44" t="n">
        <v>1.000000148412526</v>
      </c>
      <c r="L44" t="n">
        <v>0.9744409462001471</v>
      </c>
      <c r="M44" t="n">
        <v>1.000000148412526</v>
      </c>
      <c r="O44" t="n">
        <v>-0.04549133862807953</v>
      </c>
      <c r="P44" t="n">
        <v>1.00000008302471</v>
      </c>
      <c r="R44" t="n">
        <v>-0.04549138296016037</v>
      </c>
      <c r="S44" t="n">
        <v>1.000000148412526</v>
      </c>
      <c r="U44" t="n">
        <v>-0.0006553125182387705</v>
      </c>
      <c r="V44" t="n">
        <v>1.000000148412526</v>
      </c>
      <c r="X44" t="n">
        <v>-0.04284869965448926</v>
      </c>
      <c r="Y44" t="n">
        <v>1.000000148412526</v>
      </c>
    </row>
    <row r="45">
      <c r="A45" t="inlineStr">
        <is>
          <t>m3.0_z0.02000_irv00_STANDARD_TDU14</t>
        </is>
      </c>
      <c r="F45" t="n">
        <v>0.9999158971304614</v>
      </c>
      <c r="G45" t="n">
        <v>1.000000132187722</v>
      </c>
      <c r="I45" t="n">
        <v>0.9974119606790259</v>
      </c>
      <c r="J45" t="n">
        <v>1.000000132187722</v>
      </c>
      <c r="L45" t="n">
        <v>0.9772493526929898</v>
      </c>
      <c r="M45" t="n">
        <v>1.000000132187722</v>
      </c>
      <c r="O45" t="n">
        <v>0.4339854625951006</v>
      </c>
      <c r="P45" t="n">
        <v>1.000000073008276</v>
      </c>
      <c r="R45" t="n">
        <v>0.4339708790536985</v>
      </c>
      <c r="S45" t="n">
        <v>1.000000132187722</v>
      </c>
      <c r="U45" t="n">
        <v>0.4317130203395604</v>
      </c>
      <c r="V45" t="n">
        <v>1.000000132187722</v>
      </c>
      <c r="X45" t="n">
        <v>0.4232985560187311</v>
      </c>
      <c r="Y45" t="n">
        <v>1.000000132187722</v>
      </c>
    </row>
    <row r="46">
      <c r="A46" t="inlineStr">
        <is>
          <t>m3.0_z0.00100_irv00_STANDARD_TDU11</t>
        </is>
      </c>
      <c r="F46" t="n">
        <v>0.9999888539437288</v>
      </c>
      <c r="G46" t="n">
        <v>0.9999999974599199</v>
      </c>
      <c r="I46" t="n">
        <v>0.9983727971110263</v>
      </c>
      <c r="J46" t="n">
        <v>0.9999999974599199</v>
      </c>
      <c r="L46" t="n">
        <v>0.9730777794766283</v>
      </c>
      <c r="M46" t="n">
        <v>0.9999999974599199</v>
      </c>
      <c r="O46" t="n">
        <v>0.4314150771800675</v>
      </c>
      <c r="P46" t="n">
        <v>0.9999999994138022</v>
      </c>
      <c r="R46" t="n">
        <v>0.4314130876952212</v>
      </c>
      <c r="S46" t="n">
        <v>0.9999999974599199</v>
      </c>
      <c r="U46" t="n">
        <v>0.4429833925807166</v>
      </c>
      <c r="V46" t="n">
        <v>0.9999999974599199</v>
      </c>
      <c r="X46" t="n">
        <v>0.4205190376564506</v>
      </c>
      <c r="Y46" t="n">
        <v>0.9999999974599199</v>
      </c>
    </row>
  </sheetData>
  <pageMargins left="0.75" right="0.75" top="1" bottom="1" header="0.5" footer="0.5"/>
  <drawing r:id="rId1"/>
</worksheet>
</file>

<file path=xl/worksheets/sheet5.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61Ni/58Ni = 0.016737</t>
        </is>
      </c>
      <c r="G2" t="inlineStr">
        <is>
          <t>Int. norm. 61Ni/58Ni = 0.016737</t>
        </is>
      </c>
      <c r="K2" t="inlineStr">
        <is>
          <t>Int. norm. 61Ni/58Ni = 0.016744</t>
        </is>
      </c>
      <c r="O2" t="inlineStr">
        <is>
          <t>Int. norm. 61Ni/58Ni = 0.016737</t>
        </is>
      </c>
      <c r="S2" t="inlineStr">
        <is>
          <t xml:space="preserve"> 61Ni/58Ni = 0.016528</t>
        </is>
      </c>
      <c r="W2" t="inlineStr">
        <is>
          <t xml:space="preserve"> 61Ni/58Ni = 0.016528</t>
        </is>
      </c>
      <c r="AA2" t="inlineStr">
        <is>
          <t xml:space="preserve"> 61Ni/58Ni = 0.016744</t>
        </is>
      </c>
      <c r="AE2" t="inlineStr">
        <is>
          <t xml:space="preserve"> 61Ni/58Ni = 0.016528</t>
        </is>
      </c>
    </row>
    <row r="3">
      <c r="A3" t="inlineStr">
        <is>
          <t>Model name</t>
        </is>
      </c>
      <c r="C3" t="inlineStr">
        <is>
          <t>ε 60Ni</t>
        </is>
      </c>
      <c r="D3" t="inlineStr">
        <is>
          <t>ε 62Ni</t>
        </is>
      </c>
      <c r="E3" t="inlineStr">
        <is>
          <t>ε 64Ni</t>
        </is>
      </c>
      <c r="G3" t="inlineStr">
        <is>
          <t>ε 60Ni</t>
        </is>
      </c>
      <c r="H3" t="inlineStr">
        <is>
          <t>ε 62Ni</t>
        </is>
      </c>
      <c r="I3" t="inlineStr">
        <is>
          <t>ε 64Ni</t>
        </is>
      </c>
      <c r="K3" t="inlineStr">
        <is>
          <t>ε 60Ni</t>
        </is>
      </c>
      <c r="L3" t="inlineStr">
        <is>
          <t>ε 62Ni</t>
        </is>
      </c>
      <c r="M3" t="inlineStr">
        <is>
          <t>ε 64Ni</t>
        </is>
      </c>
      <c r="O3" t="inlineStr">
        <is>
          <t>ε 60Ni</t>
        </is>
      </c>
      <c r="P3" t="inlineStr">
        <is>
          <t>ε 62Ni</t>
        </is>
      </c>
      <c r="Q3" t="inlineStr">
        <is>
          <t>ε 64Ni</t>
        </is>
      </c>
      <c r="S3" t="inlineStr">
        <is>
          <t>ε 60Ni</t>
        </is>
      </c>
      <c r="T3" t="inlineStr">
        <is>
          <t>ε 62Ni</t>
        </is>
      </c>
      <c r="U3" t="inlineStr">
        <is>
          <t>ε 64Ni</t>
        </is>
      </c>
      <c r="W3" t="inlineStr">
        <is>
          <t>ε 60Ni</t>
        </is>
      </c>
      <c r="X3" t="inlineStr">
        <is>
          <t>ε 62Ni</t>
        </is>
      </c>
      <c r="Y3" t="inlineStr">
        <is>
          <t>ε 64Ni</t>
        </is>
      </c>
      <c r="AA3" t="inlineStr">
        <is>
          <t>ε 60Ni</t>
        </is>
      </c>
      <c r="AB3" t="inlineStr">
        <is>
          <t>ε 62Ni</t>
        </is>
      </c>
      <c r="AC3" t="inlineStr">
        <is>
          <t>ε 64Ni</t>
        </is>
      </c>
      <c r="AE3" t="inlineStr">
        <is>
          <t>ε 60Ni</t>
        </is>
      </c>
      <c r="AF3" t="inlineStr">
        <is>
          <t>ε 62Ni</t>
        </is>
      </c>
      <c r="AG3" t="inlineStr">
        <is>
          <t>ε 64Ni</t>
        </is>
      </c>
    </row>
    <row r="4">
      <c r="A4" t="inlineStr">
        <is>
          <t>m3.0_z0.00800_irv00_STANDARD_TDU10</t>
        </is>
      </c>
      <c r="C4" t="n">
        <v>-0.6165712086958486</v>
      </c>
      <c r="D4" t="n">
        <v>-0.9999999997478692</v>
      </c>
      <c r="E4" t="n">
        <v>-0.9932965641334945</v>
      </c>
      <c r="G4" t="n">
        <v>-0.6165556464759662</v>
      </c>
      <c r="H4" t="n">
        <v>-1</v>
      </c>
      <c r="I4" t="n">
        <v>-0.9932838328663306</v>
      </c>
      <c r="K4" t="n">
        <v>-0.6165102754221409</v>
      </c>
      <c r="L4" t="n">
        <v>-1</v>
      </c>
      <c r="M4" t="n">
        <v>-0.993671527505645</v>
      </c>
      <c r="O4" t="n">
        <v>-0.5853847674776629</v>
      </c>
      <c r="P4" t="n">
        <v>-0.9693377683364605</v>
      </c>
      <c r="Q4" t="n">
        <v>-1</v>
      </c>
      <c r="S4" t="n">
        <v>-0.6078742863679931</v>
      </c>
      <c r="T4" t="n">
        <v>-0.9999999997600817</v>
      </c>
      <c r="U4" t="n">
        <v>-0.9995158050646324</v>
      </c>
      <c r="W4" t="n">
        <v>-0.6078597994065823</v>
      </c>
      <c r="X4" t="n">
        <v>-1</v>
      </c>
      <c r="Y4" t="n">
        <v>-0.9994983540500346</v>
      </c>
      <c r="AA4" t="n">
        <v>-0.5997586194770502</v>
      </c>
      <c r="AB4" t="n">
        <v>-0.9890927187551327</v>
      </c>
      <c r="AC4" t="n">
        <v>-1</v>
      </c>
      <c r="AE4" t="n">
        <v>-0.5718007007149233</v>
      </c>
      <c r="AF4" t="n">
        <v>-0.9616397443887231</v>
      </c>
      <c r="AG4" t="n">
        <v>-1</v>
      </c>
    </row>
    <row r="5">
      <c r="A5" t="inlineStr">
        <is>
          <t>m3.0_z0.01400_irv00_STANDARD_TDU13</t>
        </is>
      </c>
      <c r="C5" t="n">
        <v>-0.6341621745409309</v>
      </c>
      <c r="D5" t="n">
        <v>-0.9999999996501696</v>
      </c>
      <c r="E5" t="n">
        <v>-0.4893294714336527</v>
      </c>
      <c r="G5" t="n">
        <v>-0.6341465229666347</v>
      </c>
      <c r="H5" t="n">
        <v>-1</v>
      </c>
      <c r="I5" t="n">
        <v>-0.489263036700921</v>
      </c>
      <c r="K5" t="n">
        <v>-0.6340894021232276</v>
      </c>
      <c r="L5" t="n">
        <v>-1</v>
      </c>
      <c r="M5" t="n">
        <v>-0.4899371925414408</v>
      </c>
      <c r="O5" t="n">
        <v>-0.6205488681941286</v>
      </c>
      <c r="P5" t="n">
        <v>-1</v>
      </c>
      <c r="Q5" t="n">
        <v>-0.5358169361342332</v>
      </c>
      <c r="S5" t="n">
        <v>-0.6243411714590419</v>
      </c>
      <c r="T5" t="n">
        <v>-0.999999999666823</v>
      </c>
      <c r="U5" t="n">
        <v>-0.4982490701632702</v>
      </c>
      <c r="W5" t="n">
        <v>-0.6243269116667142</v>
      </c>
      <c r="X5" t="n">
        <v>-1</v>
      </c>
      <c r="Y5" t="n">
        <v>-0.4981734571025132</v>
      </c>
      <c r="AA5" t="n">
        <v>-0.622483796407301</v>
      </c>
      <c r="AB5" t="n">
        <v>-1</v>
      </c>
      <c r="AC5" t="n">
        <v>-0.5180323358428939</v>
      </c>
      <c r="AE5" t="n">
        <v>-0.6100680084312842</v>
      </c>
      <c r="AF5" t="n">
        <v>-1</v>
      </c>
      <c r="AG5" t="n">
        <v>-0.5473012086605612</v>
      </c>
    </row>
    <row r="6">
      <c r="A6" t="inlineStr">
        <is>
          <t>m4.0_z0.00800_irv00_STANDARD_TDU9</t>
        </is>
      </c>
      <c r="C6" t="n">
        <v>-0.6641638925330984</v>
      </c>
      <c r="D6" t="n">
        <v>-0.9999999813858906</v>
      </c>
      <c r="E6" t="n">
        <v>-0.6429295676646518</v>
      </c>
      <c r="G6" t="n">
        <v>-0.6641477145335499</v>
      </c>
      <c r="H6" t="n">
        <v>-1</v>
      </c>
      <c r="I6" t="n">
        <v>-0.6428693928217586</v>
      </c>
      <c r="K6" t="n">
        <v>-0.6640804189511167</v>
      </c>
      <c r="L6" t="n">
        <v>-1</v>
      </c>
      <c r="M6" t="n">
        <v>-0.6435078796393195</v>
      </c>
      <c r="O6" t="n">
        <v>-0.6494393456524338</v>
      </c>
      <c r="P6" t="n">
        <v>-1</v>
      </c>
      <c r="Q6" t="n">
        <v>-0.6900215417186472</v>
      </c>
      <c r="S6" t="n">
        <v>-0.62108057398369</v>
      </c>
      <c r="T6" t="n">
        <v>-0.9999999840049068</v>
      </c>
      <c r="U6" t="n">
        <v>-0.7071566726291056</v>
      </c>
      <c r="W6" t="n">
        <v>-0.6210719255077322</v>
      </c>
      <c r="X6" t="n">
        <v>-1</v>
      </c>
      <c r="Y6" t="n">
        <v>-0.7070640652854372</v>
      </c>
      <c r="AA6" t="n">
        <v>-0.6184191203667191</v>
      </c>
      <c r="AB6" t="n">
        <v>-1</v>
      </c>
      <c r="AC6" t="n">
        <v>-0.7264847987686058</v>
      </c>
      <c r="AE6" t="n">
        <v>-0.6039081636385184</v>
      </c>
      <c r="AF6" t="n">
        <v>-1</v>
      </c>
      <c r="AG6" t="n">
        <v>-0.7632067798488524</v>
      </c>
    </row>
    <row r="7">
      <c r="A7" t="inlineStr">
        <is>
          <t>m4.0_z0.01400_irv00_STANDARD_TDU8</t>
        </is>
      </c>
      <c r="C7" t="n">
        <v>-0.7164575110529814</v>
      </c>
      <c r="D7" t="n">
        <v>-0.9999999309018293</v>
      </c>
      <c r="E7" t="n">
        <v>0.228898075815831</v>
      </c>
      <c r="G7" t="n">
        <v>-0.7164394196434039</v>
      </c>
      <c r="H7" t="n">
        <v>-1</v>
      </c>
      <c r="I7" t="n">
        <v>0.2290553102260534</v>
      </c>
      <c r="K7" t="n">
        <v>-0.7163689542196795</v>
      </c>
      <c r="L7" t="n">
        <v>-1</v>
      </c>
      <c r="M7" t="n">
        <v>0.2279542481227924</v>
      </c>
      <c r="O7" t="n">
        <v>-0.7006546611039068</v>
      </c>
      <c r="P7" t="n">
        <v>-1</v>
      </c>
      <c r="Q7" t="n">
        <v>0.1694053538730047</v>
      </c>
      <c r="S7" t="n">
        <v>-0.6462999645651113</v>
      </c>
      <c r="T7" t="n">
        <v>-0.9999999452525721</v>
      </c>
      <c r="U7" t="n">
        <v>0.06862947106611728</v>
      </c>
      <c r="W7" t="n">
        <v>-0.6462952424952986</v>
      </c>
      <c r="X7" t="n">
        <v>-1</v>
      </c>
      <c r="Y7" t="n">
        <v>0.06887025794794051</v>
      </c>
      <c r="AA7" t="n">
        <v>-0.6431807207482183</v>
      </c>
      <c r="AB7" t="n">
        <v>-1</v>
      </c>
      <c r="AC7" t="n">
        <v>0.03593771125182417</v>
      </c>
      <c r="AE7" t="n">
        <v>-0.6267863825994184</v>
      </c>
      <c r="AF7" t="n">
        <v>-1</v>
      </c>
      <c r="AG7" t="n">
        <v>-0.006618971429309613</v>
      </c>
    </row>
    <row r="8">
      <c r="A8" t="inlineStr">
        <is>
          <t>m3.0_z0.01000_irv00_STANDARD_TDU11</t>
        </is>
      </c>
      <c r="C8" t="n">
        <v>-0.628775831187367</v>
      </c>
      <c r="D8" t="n">
        <v>-0.9999999995891073</v>
      </c>
      <c r="E8" t="n">
        <v>-0.6979665987016936</v>
      </c>
      <c r="G8" t="n">
        <v>-0.6287605263786992</v>
      </c>
      <c r="H8" t="n">
        <v>-1</v>
      </c>
      <c r="I8" t="n">
        <v>-0.6979190986524347</v>
      </c>
      <c r="K8" t="n">
        <v>-0.6287013346505554</v>
      </c>
      <c r="L8" t="n">
        <v>-1</v>
      </c>
      <c r="M8" t="n">
        <v>-0.6984961087024179</v>
      </c>
      <c r="O8" t="n">
        <v>-0.6151347227106805</v>
      </c>
      <c r="P8" t="n">
        <v>-1</v>
      </c>
      <c r="Q8" t="n">
        <v>-0.7422980354184462</v>
      </c>
      <c r="S8" t="n">
        <v>-0.6183844305407415</v>
      </c>
      <c r="T8" t="n">
        <v>-0.9999999996068709</v>
      </c>
      <c r="U8" t="n">
        <v>-0.7071859659801838</v>
      </c>
      <c r="W8" t="n">
        <v>-0.6183706412451044</v>
      </c>
      <c r="X8" t="n">
        <v>-1</v>
      </c>
      <c r="Y8" t="n">
        <v>-0.7071301989925991</v>
      </c>
      <c r="AA8" t="n">
        <v>-0.616457878790433</v>
      </c>
      <c r="AB8" t="n">
        <v>-1</v>
      </c>
      <c r="AC8" t="n">
        <v>-0.7241816513945971</v>
      </c>
      <c r="AE8" t="n">
        <v>-0.6040480184899647</v>
      </c>
      <c r="AF8" t="n">
        <v>-1</v>
      </c>
      <c r="AG8" t="n">
        <v>-0.7540906242245282</v>
      </c>
    </row>
    <row r="9">
      <c r="A9" t="inlineStr">
        <is>
          <t>m3.0_z0.00200_irv00_STANDARD_TDU10</t>
        </is>
      </c>
      <c r="C9" t="n">
        <v>-0.8593916178500915</v>
      </c>
      <c r="D9" t="n">
        <v>-0.9999999999399378</v>
      </c>
      <c r="E9" t="n">
        <v>-0.3234627731452111</v>
      </c>
      <c r="G9" t="n">
        <v>-0.8593730202612155</v>
      </c>
      <c r="H9" t="n">
        <v>-1</v>
      </c>
      <c r="I9" t="n">
        <v>-0.3233051438761936</v>
      </c>
      <c r="K9" t="n">
        <v>-0.859236165978297</v>
      </c>
      <c r="L9" t="n">
        <v>-1</v>
      </c>
      <c r="M9" t="n">
        <v>-0.3243482698085274</v>
      </c>
      <c r="O9" t="n">
        <v>-0.8376812976841018</v>
      </c>
      <c r="P9" t="n">
        <v>-1</v>
      </c>
      <c r="Q9" t="n">
        <v>-0.388001052476142</v>
      </c>
      <c r="S9" t="n">
        <v>-0.8549704857119256</v>
      </c>
      <c r="T9" t="n">
        <v>-0.9999999999399378</v>
      </c>
      <c r="U9" t="n">
        <v>-0.3160299060767091</v>
      </c>
      <c r="W9" t="n">
        <v>-0.8549531044152572</v>
      </c>
      <c r="X9" t="n">
        <v>-1</v>
      </c>
      <c r="Y9" t="n">
        <v>-0.3158637540935236</v>
      </c>
      <c r="AA9" t="n">
        <v>-0.8508985678167061</v>
      </c>
      <c r="AB9" t="n">
        <v>-1</v>
      </c>
      <c r="AC9" t="n">
        <v>-0.3462797778861832</v>
      </c>
      <c r="AE9" t="n">
        <v>-0.8328773176774907</v>
      </c>
      <c r="AF9" t="n">
        <v>-1</v>
      </c>
      <c r="AG9" t="n">
        <v>-0.3820381222096971</v>
      </c>
    </row>
    <row r="10">
      <c r="A10" t="inlineStr">
        <is>
          <t>m4.0_z0.00200_irv00_STANDARD_TDU15</t>
        </is>
      </c>
      <c r="C10" t="n">
        <v>-0.9288459985568043</v>
      </c>
      <c r="D10" t="n">
        <v>-0.9999999998622222</v>
      </c>
      <c r="E10" t="n">
        <v>0.627670529074198</v>
      </c>
      <c r="G10" t="n">
        <v>-0.9288268315085952</v>
      </c>
      <c r="H10" t="n">
        <v>-1</v>
      </c>
      <c r="I10" t="n">
        <v>0.6279922854040451</v>
      </c>
      <c r="K10" t="n">
        <v>-0.9286669178205349</v>
      </c>
      <c r="L10" t="n">
        <v>-1</v>
      </c>
      <c r="M10" t="n">
        <v>0.6263328437791778</v>
      </c>
      <c r="O10" t="n">
        <v>-0.9047226895358834</v>
      </c>
      <c r="P10" t="n">
        <v>-1</v>
      </c>
      <c r="Q10" t="n">
        <v>0.5436551603728467</v>
      </c>
      <c r="S10" t="n">
        <v>-0.9219550213546146</v>
      </c>
      <c r="T10" t="n">
        <v>-0.9999999998755449</v>
      </c>
      <c r="U10" t="n">
        <v>0.6341860131331423</v>
      </c>
      <c r="W10" t="n">
        <v>-0.9219377226313207</v>
      </c>
      <c r="X10" t="n">
        <v>-1</v>
      </c>
      <c r="Y10" t="n">
        <v>0.6345242564623743</v>
      </c>
      <c r="AA10" t="n">
        <v>-0.9171914722130153</v>
      </c>
      <c r="AB10" t="n">
        <v>-1</v>
      </c>
      <c r="AC10" t="n">
        <v>0.5862363576510583</v>
      </c>
      <c r="AE10" t="n">
        <v>-0.8973290055846387</v>
      </c>
      <c r="AF10" t="n">
        <v>-1</v>
      </c>
      <c r="AG10" t="n">
        <v>0.5478960561857696</v>
      </c>
    </row>
    <row r="11">
      <c r="A11" t="inlineStr">
        <is>
          <t>m4.0_z0.01000_irv00_STANDARD_TDU8</t>
        </is>
      </c>
      <c r="C11" t="n">
        <v>-0.7120030310969749</v>
      </c>
      <c r="D11" t="n">
        <v>-0.999999973159138</v>
      </c>
      <c r="E11" t="n">
        <v>-0.3551083408981359</v>
      </c>
      <c r="G11" t="n">
        <v>-0.7119847124320737</v>
      </c>
      <c r="H11" t="n">
        <v>-1</v>
      </c>
      <c r="I11" t="n">
        <v>-0.3550176311507488</v>
      </c>
      <c r="K11" t="n">
        <v>-0.7119194726131366</v>
      </c>
      <c r="L11" t="n">
        <v>-1</v>
      </c>
      <c r="M11" t="n">
        <v>-0.3558046795433278</v>
      </c>
      <c r="O11" t="n">
        <v>-0.6965956893935576</v>
      </c>
      <c r="P11" t="n">
        <v>-1</v>
      </c>
      <c r="Q11" t="n">
        <v>-0.4060423378581066</v>
      </c>
      <c r="S11" t="n">
        <v>-0.6606393628549867</v>
      </c>
      <c r="T11" t="n">
        <v>-0.9999999773790957</v>
      </c>
      <c r="U11" t="n">
        <v>-0.4420357762602301</v>
      </c>
      <c r="W11" t="n">
        <v>-0.6606298508916102</v>
      </c>
      <c r="X11" t="n">
        <v>-1</v>
      </c>
      <c r="Y11" t="n">
        <v>-0.4419003297564672</v>
      </c>
      <c r="AA11" t="n">
        <v>-0.6579227045803399</v>
      </c>
      <c r="AB11" t="n">
        <v>-1</v>
      </c>
      <c r="AC11" t="n">
        <v>-0.4656712766576101</v>
      </c>
      <c r="AE11" t="n">
        <v>-0.6424020551375614</v>
      </c>
      <c r="AF11" t="n">
        <v>-1</v>
      </c>
      <c r="AG11" t="n">
        <v>-0.5036333235361846</v>
      </c>
    </row>
    <row r="12">
      <c r="A12" t="inlineStr">
        <is>
          <t>m4.0_z0.00010_irv00_STANDARD_TDU25</t>
        </is>
      </c>
      <c r="C12" t="n">
        <v>-0.09672316546138759</v>
      </c>
      <c r="D12" t="n">
        <v>-0.04749394804770546</v>
      </c>
      <c r="E12" t="n">
        <v>0.9999999999998899</v>
      </c>
      <c r="G12" t="n">
        <v>-0.09672130368272654</v>
      </c>
      <c r="H12" t="n">
        <v>-0.0474928752567686</v>
      </c>
      <c r="I12" t="n">
        <v>1</v>
      </c>
      <c r="K12" t="n">
        <v>-0.09677381833473316</v>
      </c>
      <c r="L12" t="n">
        <v>-0.04754163493109143</v>
      </c>
      <c r="M12" t="n">
        <v>1</v>
      </c>
      <c r="O12" t="n">
        <v>-0.09657698935815921</v>
      </c>
      <c r="P12" t="n">
        <v>-0.04953760816763065</v>
      </c>
      <c r="Q12" t="n">
        <v>1</v>
      </c>
      <c r="S12" t="n">
        <v>-0.09579484656963011</v>
      </c>
      <c r="T12" t="n">
        <v>-0.04707712719431711</v>
      </c>
      <c r="U12" t="n">
        <v>0.9999999999932285</v>
      </c>
      <c r="W12" t="n">
        <v>-0.09579299707425594</v>
      </c>
      <c r="X12" t="n">
        <v>-0.04707605176742855</v>
      </c>
      <c r="Y12" t="n">
        <v>1</v>
      </c>
      <c r="AA12" t="n">
        <v>-0.09731460755446865</v>
      </c>
      <c r="AB12" t="n">
        <v>-0.04850193931905112</v>
      </c>
      <c r="AC12" t="n">
        <v>1</v>
      </c>
      <c r="AE12" t="n">
        <v>-0.09564106645402094</v>
      </c>
      <c r="AF12" t="n">
        <v>-0.04912697885156887</v>
      </c>
      <c r="AG12" t="n">
        <v>1</v>
      </c>
    </row>
    <row r="13">
      <c r="A13" t="inlineStr">
        <is>
          <t>m4.0_z0.00300_irv00_STANDARD_TDU12</t>
        </is>
      </c>
      <c r="C13" t="n">
        <v>-0.9070111868636488</v>
      </c>
      <c r="D13" t="n">
        <v>-0.9999999991106012</v>
      </c>
      <c r="E13" t="n">
        <v>-0.370080059819422</v>
      </c>
      <c r="G13" t="n">
        <v>-0.9069912537364486</v>
      </c>
      <c r="H13" t="n">
        <v>-1</v>
      </c>
      <c r="I13" t="n">
        <v>-0.3699214339299767</v>
      </c>
      <c r="K13" t="n">
        <v>-0.9068463995355727</v>
      </c>
      <c r="L13" t="n">
        <v>-1</v>
      </c>
      <c r="M13" t="n">
        <v>-0.3709621206699526</v>
      </c>
      <c r="O13" t="n">
        <v>-0.8840604986224714</v>
      </c>
      <c r="P13" t="n">
        <v>-1</v>
      </c>
      <c r="Q13" t="n">
        <v>-0.4352651541637249</v>
      </c>
      <c r="S13" t="n">
        <v>-0.8900739466688457</v>
      </c>
      <c r="T13" t="n">
        <v>-0.9999999991561204</v>
      </c>
      <c r="U13" t="n">
        <v>-0.3820181274860612</v>
      </c>
      <c r="W13" t="n">
        <v>-0.8900577501647176</v>
      </c>
      <c r="X13" t="n">
        <v>-1</v>
      </c>
      <c r="Y13" t="n">
        <v>-0.3818414763106277</v>
      </c>
      <c r="AA13" t="n">
        <v>-0.8856336240881333</v>
      </c>
      <c r="AB13" t="n">
        <v>-1</v>
      </c>
      <c r="AC13" t="n">
        <v>-0.41224165416757</v>
      </c>
      <c r="AE13" t="n">
        <v>-0.8661819274029223</v>
      </c>
      <c r="AF13" t="n">
        <v>-1</v>
      </c>
      <c r="AG13" t="n">
        <v>-0.4504968498498176</v>
      </c>
    </row>
    <row r="14">
      <c r="A14" t="inlineStr">
        <is>
          <t>m3.0_z0.00010_irv00_STANDARD_TDU16</t>
        </is>
      </c>
      <c r="C14" t="n">
        <v>-0.194151905146267</v>
      </c>
      <c r="D14" t="n">
        <v>-0.1416252945041219</v>
      </c>
      <c r="E14" t="n">
        <v>0.9999999999976694</v>
      </c>
      <c r="G14" t="n">
        <v>-0.1941434362221034</v>
      </c>
      <c r="H14" t="n">
        <v>-0.1416191268712005</v>
      </c>
      <c r="I14" t="n">
        <v>1</v>
      </c>
      <c r="K14" t="n">
        <v>-0.1942741101827838</v>
      </c>
      <c r="L14" t="n">
        <v>-0.1417552881973301</v>
      </c>
      <c r="M14" t="n">
        <v>1</v>
      </c>
      <c r="O14" t="n">
        <v>-0.1953349877404985</v>
      </c>
      <c r="P14" t="n">
        <v>-0.1472371059094688</v>
      </c>
      <c r="Q14" t="n">
        <v>1</v>
      </c>
      <c r="S14" t="n">
        <v>-0.1919548165607576</v>
      </c>
      <c r="T14" t="n">
        <v>-0.1399306017069168</v>
      </c>
      <c r="U14" t="n">
        <v>0.999999999995449</v>
      </c>
      <c r="W14" t="n">
        <v>-0.191946478051773</v>
      </c>
      <c r="X14" t="n">
        <v>-0.1399245063869127</v>
      </c>
      <c r="Y14" t="n">
        <v>1</v>
      </c>
      <c r="AA14" t="n">
        <v>-0.1957363892938623</v>
      </c>
      <c r="AB14" t="n">
        <v>-0.1438926646871224</v>
      </c>
      <c r="AC14" t="n">
        <v>1</v>
      </c>
      <c r="AE14" t="n">
        <v>-0.1931015915292359</v>
      </c>
      <c r="AF14" t="n">
        <v>-0.1455025631009357</v>
      </c>
      <c r="AG14" t="n">
        <v>1</v>
      </c>
    </row>
    <row r="15">
      <c r="A15" t="inlineStr">
        <is>
          <t>m3.0_z0.00300_irv00_STANDARD_TDU9</t>
        </is>
      </c>
      <c r="C15" t="n">
        <v>-0.5587955405639278</v>
      </c>
      <c r="D15" t="n">
        <v>-0.7403668979710787</v>
      </c>
      <c r="E15" t="n">
        <v>-0.999999999911072</v>
      </c>
      <c r="G15" t="n">
        <v>-0.5587862408534688</v>
      </c>
      <c r="H15" t="n">
        <v>-0.7403671386304579</v>
      </c>
      <c r="I15" t="n">
        <v>-1</v>
      </c>
      <c r="K15" t="n">
        <v>-0.5585515519224167</v>
      </c>
      <c r="L15" t="n">
        <v>-0.740157138544504</v>
      </c>
      <c r="M15" t="n">
        <v>-1</v>
      </c>
      <c r="O15" t="n">
        <v>-0.5282495226592344</v>
      </c>
      <c r="P15" t="n">
        <v>-0.7171159442392345</v>
      </c>
      <c r="Q15" t="n">
        <v>-1</v>
      </c>
      <c r="S15" t="n">
        <v>-0.551596941232857</v>
      </c>
      <c r="T15" t="n">
        <v>-0.7394421329876</v>
      </c>
      <c r="U15" t="n">
        <v>-0.9999999999144027</v>
      </c>
      <c r="W15" t="n">
        <v>-0.551590012251061</v>
      </c>
      <c r="X15" t="n">
        <v>-0.739444234488582</v>
      </c>
      <c r="Y15" t="n">
        <v>-1</v>
      </c>
      <c r="AA15" t="n">
        <v>-0.5447042270259587</v>
      </c>
      <c r="AB15" t="n">
        <v>-0.7332955183954697</v>
      </c>
      <c r="AC15" t="n">
        <v>-1</v>
      </c>
      <c r="AE15" t="n">
        <v>-0.520252322062613</v>
      </c>
      <c r="AF15" t="n">
        <v>-0.7153692997411901</v>
      </c>
      <c r="AG15" t="n">
        <v>-1</v>
      </c>
    </row>
    <row r="16">
      <c r="A16" t="inlineStr">
        <is>
          <t>m4.0_z0.00030_irv00_STANDARD_TDU19</t>
        </is>
      </c>
      <c r="C16" t="n">
        <v>-0.3024566694642683</v>
      </c>
      <c r="D16" t="n">
        <v>-0.2514657163621425</v>
      </c>
      <c r="E16" t="n">
        <v>0.9999999999932285</v>
      </c>
      <c r="G16" t="n">
        <v>-0.3024335940720794</v>
      </c>
      <c r="H16" t="n">
        <v>-0.2514472347062808</v>
      </c>
      <c r="I16" t="n">
        <v>1</v>
      </c>
      <c r="K16" t="n">
        <v>-0.3026813684908446</v>
      </c>
      <c r="L16" t="n">
        <v>-0.251713420360543</v>
      </c>
      <c r="M16" t="n">
        <v>1</v>
      </c>
      <c r="O16" t="n">
        <v>-0.3069241041668975</v>
      </c>
      <c r="P16" t="n">
        <v>-0.262963669394543</v>
      </c>
      <c r="Q16" t="n">
        <v>1</v>
      </c>
      <c r="S16" t="n">
        <v>-0.298709307708922</v>
      </c>
      <c r="T16" t="n">
        <v>-0.249117229256246</v>
      </c>
      <c r="U16" t="n">
        <v>0.9999999999910081</v>
      </c>
      <c r="W16" t="n">
        <v>-0.298686388466179</v>
      </c>
      <c r="X16" t="n">
        <v>-0.2490986961011756</v>
      </c>
      <c r="Y16" t="n">
        <v>1</v>
      </c>
      <c r="AA16" t="n">
        <v>-0.3058982099516828</v>
      </c>
      <c r="AB16" t="n">
        <v>-0.2569136113350802</v>
      </c>
      <c r="AC16" t="n">
        <v>1</v>
      </c>
      <c r="AE16" t="n">
        <v>-0.3031139440724392</v>
      </c>
      <c r="AF16" t="n">
        <v>-0.2606297266710931</v>
      </c>
      <c r="AG16" t="n">
        <v>1</v>
      </c>
    </row>
    <row r="17">
      <c r="A17" t="inlineStr">
        <is>
          <t>m3.0_z0.00600_irv00_STANDARD_TDU9</t>
        </is>
      </c>
      <c r="C17" t="n">
        <v>-0.4677521055229672</v>
      </c>
      <c r="D17" t="n">
        <v>-0.776185916565586</v>
      </c>
      <c r="E17" t="n">
        <v>-0.9999999998766551</v>
      </c>
      <c r="G17" t="n">
        <v>-0.4677398091559896</v>
      </c>
      <c r="H17" t="n">
        <v>-0.7761802047742791</v>
      </c>
      <c r="I17" t="n">
        <v>-1</v>
      </c>
      <c r="K17" t="n">
        <v>-0.4676058855503257</v>
      </c>
      <c r="L17" t="n">
        <v>-0.7760240823773358</v>
      </c>
      <c r="M17" t="n">
        <v>-1</v>
      </c>
      <c r="O17" t="n">
        <v>-0.4454679563620074</v>
      </c>
      <c r="P17" t="n">
        <v>-0.7552110596817069</v>
      </c>
      <c r="Q17" t="n">
        <v>-1</v>
      </c>
      <c r="S17" t="n">
        <v>-0.4590602908760566</v>
      </c>
      <c r="T17" t="n">
        <v>-0.772892663464253</v>
      </c>
      <c r="U17" t="n">
        <v>-0.9999999998822062</v>
      </c>
      <c r="W17" t="n">
        <v>-0.4590497336946073</v>
      </c>
      <c r="X17" t="n">
        <v>-0.7728884880418012</v>
      </c>
      <c r="Y17" t="n">
        <v>-1</v>
      </c>
      <c r="AA17" t="n">
        <v>-0.4550237740555202</v>
      </c>
      <c r="AB17" t="n">
        <v>-0.7682578629860212</v>
      </c>
      <c r="AC17" t="n">
        <v>-1</v>
      </c>
      <c r="AE17" t="n">
        <v>-0.4360230362528595</v>
      </c>
      <c r="AF17" t="n">
        <v>-0.7510128581788352</v>
      </c>
      <c r="AG17" t="n">
        <v>-1</v>
      </c>
    </row>
    <row r="18">
      <c r="A18" t="inlineStr">
        <is>
          <t>m4.0_z0.00100_irv00_STANDARD_TDU15</t>
        </is>
      </c>
      <c r="C18" t="n">
        <v>-0.5810598220534757</v>
      </c>
      <c r="D18" t="n">
        <v>-0.579528514298433</v>
      </c>
      <c r="E18" t="n">
        <v>0.9999999999177334</v>
      </c>
      <c r="G18" t="n">
        <v>-0.5809474537838852</v>
      </c>
      <c r="H18" t="n">
        <v>-0.5794226647717015</v>
      </c>
      <c r="I18" t="n">
        <v>1</v>
      </c>
      <c r="K18" t="n">
        <v>-0.5816516550258268</v>
      </c>
      <c r="L18" t="n">
        <v>-0.5802358392892129</v>
      </c>
      <c r="M18" t="n">
        <v>1</v>
      </c>
      <c r="O18" t="n">
        <v>-0.603621570554269</v>
      </c>
      <c r="P18" t="n">
        <v>-0.6187316000815768</v>
      </c>
      <c r="Q18" t="n">
        <v>1</v>
      </c>
      <c r="S18" t="n">
        <v>-0.5736434848602201</v>
      </c>
      <c r="T18" t="n">
        <v>-0.5763773926270588</v>
      </c>
      <c r="U18" t="n">
        <v>0.9999999999132925</v>
      </c>
      <c r="W18" t="n">
        <v>-0.5735296964557376</v>
      </c>
      <c r="X18" t="n">
        <v>-0.5762685159306653</v>
      </c>
      <c r="Y18" t="n">
        <v>1</v>
      </c>
      <c r="AA18" t="n">
        <v>-0.5943355672580891</v>
      </c>
      <c r="AB18" t="n">
        <v>-0.6005890358637703</v>
      </c>
      <c r="AC18" t="n">
        <v>1</v>
      </c>
      <c r="AE18" t="n">
        <v>-0.5963044198421091</v>
      </c>
      <c r="AF18" t="n">
        <v>-0.6162350551747087</v>
      </c>
      <c r="AG18" t="n">
        <v>1</v>
      </c>
    </row>
    <row r="19">
      <c r="A19" t="inlineStr">
        <is>
          <t>m4.0_z0.02000_irv00_STANDARD_TDU8</t>
        </is>
      </c>
      <c r="C19" t="n">
        <v>-0.7944571123497113</v>
      </c>
      <c r="D19" t="n">
        <v>-0.9999999749088495</v>
      </c>
      <c r="E19" t="n">
        <v>0.873721987051379</v>
      </c>
      <c r="G19" t="n">
        <v>-0.7944358884975987</v>
      </c>
      <c r="H19" t="n">
        <v>-1</v>
      </c>
      <c r="I19" t="n">
        <v>0.8739593559857415</v>
      </c>
      <c r="K19" t="n">
        <v>-0.7943607316707382</v>
      </c>
      <c r="L19" t="n">
        <v>-1</v>
      </c>
      <c r="M19" t="n">
        <v>0.8724925403121376</v>
      </c>
      <c r="O19" t="n">
        <v>-0.7771446999959744</v>
      </c>
      <c r="P19" t="n">
        <v>-1</v>
      </c>
      <c r="Q19" t="n">
        <v>0.8039834242445543</v>
      </c>
      <c r="S19" t="n">
        <v>-0.7400489550990486</v>
      </c>
      <c r="T19" t="n">
        <v>-0.999999978779087</v>
      </c>
      <c r="U19" t="n">
        <v>0.7355323648838841</v>
      </c>
      <c r="W19" t="n">
        <v>-0.7400371513271987</v>
      </c>
      <c r="X19" t="n">
        <v>-1</v>
      </c>
      <c r="Y19" t="n">
        <v>0.7358477643145525</v>
      </c>
      <c r="AA19" t="n">
        <v>-0.737047822904416</v>
      </c>
      <c r="AB19" t="n">
        <v>-1</v>
      </c>
      <c r="AC19" t="n">
        <v>0.6927273375890427</v>
      </c>
      <c r="AE19" t="n">
        <v>-0.7198759796541566</v>
      </c>
      <c r="AF19" t="n">
        <v>-1</v>
      </c>
      <c r="AG19" t="n">
        <v>0.6529366417039615</v>
      </c>
    </row>
    <row r="20">
      <c r="A20" t="inlineStr">
        <is>
          <t>m3.0_z0.00030_irv00_STANDARD_TDU13</t>
        </is>
      </c>
      <c r="C20" t="n">
        <v>-0.6589035573323354</v>
      </c>
      <c r="D20" t="n">
        <v>-0.6840879987102255</v>
      </c>
      <c r="E20" t="n">
        <v>0.9999999999132925</v>
      </c>
      <c r="G20" t="n">
        <v>-0.6587487824435539</v>
      </c>
      <c r="H20" t="n">
        <v>-0.6839364670585386</v>
      </c>
      <c r="I20" t="n">
        <v>1</v>
      </c>
      <c r="K20" t="n">
        <v>-0.6596220449424341</v>
      </c>
      <c r="L20" t="n">
        <v>-0.6849678194975489</v>
      </c>
      <c r="M20" t="n">
        <v>1</v>
      </c>
      <c r="O20" t="n">
        <v>-0.6891921029494622</v>
      </c>
      <c r="P20" t="n">
        <v>-0.7350109976153142</v>
      </c>
      <c r="Q20" t="n">
        <v>1</v>
      </c>
      <c r="S20" t="n">
        <v>-0.6470999958796408</v>
      </c>
      <c r="T20" t="n">
        <v>-0.6734307479527857</v>
      </c>
      <c r="U20" t="n">
        <v>0.9999999999221743</v>
      </c>
      <c r="W20" t="n">
        <v>-0.6469485653118323</v>
      </c>
      <c r="X20" t="n">
        <v>-0.6732815641705167</v>
      </c>
      <c r="Y20" t="n">
        <v>1</v>
      </c>
      <c r="AA20" t="n">
        <v>-0.672481966934081</v>
      </c>
      <c r="AB20" t="n">
        <v>-0.7036219598437709</v>
      </c>
      <c r="AC20" t="n">
        <v>1</v>
      </c>
      <c r="AE20" t="n">
        <v>-0.6766809163616154</v>
      </c>
      <c r="AF20" t="n">
        <v>-0.7236753174221913</v>
      </c>
      <c r="AG20" t="n">
        <v>1</v>
      </c>
    </row>
    <row r="21">
      <c r="A21" t="inlineStr">
        <is>
          <t>m4.0_z0.00600_irv00_STANDARD_TDU9</t>
        </is>
      </c>
      <c r="C21" t="n">
        <v>-0.7505197142421149</v>
      </c>
      <c r="D21" t="n">
        <v>-0.9999999959131589</v>
      </c>
      <c r="E21" t="n">
        <v>-0.6589073481400032</v>
      </c>
      <c r="G21" t="n">
        <v>-0.7505012982370578</v>
      </c>
      <c r="H21" t="n">
        <v>-1</v>
      </c>
      <c r="I21" t="n">
        <v>-0.658832618915299</v>
      </c>
      <c r="K21" t="n">
        <v>-0.7504136221307754</v>
      </c>
      <c r="L21" t="n">
        <v>-1</v>
      </c>
      <c r="M21" t="n">
        <v>-0.6595404101264704</v>
      </c>
      <c r="O21" t="n">
        <v>-0.7332763110395193</v>
      </c>
      <c r="P21" t="n">
        <v>-1</v>
      </c>
      <c r="Q21" t="n">
        <v>-0.7100588929113799</v>
      </c>
      <c r="S21" t="n">
        <v>-0.7229869231684116</v>
      </c>
      <c r="T21" t="n">
        <v>-0.9999999962684303</v>
      </c>
      <c r="U21" t="n">
        <v>-0.6910348492950025</v>
      </c>
      <c r="W21" t="n">
        <v>-0.7229733739096361</v>
      </c>
      <c r="X21" t="n">
        <v>-1</v>
      </c>
      <c r="Y21" t="n">
        <v>-0.6909392117302967</v>
      </c>
      <c r="AA21" t="n">
        <v>-0.7200100276692019</v>
      </c>
      <c r="AB21" t="n">
        <v>-1</v>
      </c>
      <c r="AC21" t="n">
        <v>-0.7119670502319698</v>
      </c>
      <c r="AE21" t="n">
        <v>-0.7042006080344845</v>
      </c>
      <c r="AF21" t="n">
        <v>-1</v>
      </c>
      <c r="AG21" t="n">
        <v>-0.7475246898049915</v>
      </c>
    </row>
    <row r="22">
      <c r="A22" t="inlineStr">
        <is>
          <t>m3.0_z0.02000_irv00_STANDARD_TDU14</t>
        </is>
      </c>
      <c r="C22" t="n">
        <v>-0.6768357416619963</v>
      </c>
      <c r="D22" t="n">
        <v>-0.9999999996335163</v>
      </c>
      <c r="E22" t="n">
        <v>-0.05104432272751147</v>
      </c>
      <c r="G22" t="n">
        <v>-0.6768191126094311</v>
      </c>
      <c r="H22" t="n">
        <v>-1</v>
      </c>
      <c r="I22" t="n">
        <v>-0.05092153885580367</v>
      </c>
      <c r="K22" t="n">
        <v>-0.6767494503403226</v>
      </c>
      <c r="L22" t="n">
        <v>-1</v>
      </c>
      <c r="M22" t="n">
        <v>-0.05186853238233812</v>
      </c>
      <c r="O22" t="n">
        <v>-0.6618257223318673</v>
      </c>
      <c r="P22" t="n">
        <v>-1</v>
      </c>
      <c r="Q22" t="n">
        <v>-0.1059386773419073</v>
      </c>
      <c r="S22" t="n">
        <v>-0.666555718343842</v>
      </c>
      <c r="T22" t="n">
        <v>-0.9999999996501696</v>
      </c>
      <c r="U22" t="n">
        <v>-0.0608705809690413</v>
      </c>
      <c r="W22" t="n">
        <v>-0.6665407005361901</v>
      </c>
      <c r="X22" t="n">
        <v>-1</v>
      </c>
      <c r="Y22" t="n">
        <v>-0.0607347770150297</v>
      </c>
      <c r="AA22" t="n">
        <v>-0.6643340316719784</v>
      </c>
      <c r="AB22" t="n">
        <v>-1</v>
      </c>
      <c r="AC22" t="n">
        <v>-0.08849195643917593</v>
      </c>
      <c r="AE22" t="n">
        <v>-0.6508696876092314</v>
      </c>
      <c r="AF22" t="n">
        <v>-1</v>
      </c>
      <c r="AG22" t="n">
        <v>-0.1186093114375937</v>
      </c>
    </row>
    <row r="23">
      <c r="A23" t="inlineStr">
        <is>
          <t>m3.0_z0.00100_irv00_STANDARD_TDU11</t>
        </is>
      </c>
      <c r="C23" t="n">
        <v>-0.9126040287044113</v>
      </c>
      <c r="D23" t="n">
        <v>-0.9999999999710241</v>
      </c>
      <c r="E23" t="n">
        <v>0.6803841963676227</v>
      </c>
      <c r="G23" t="n">
        <v>-0.9125845154462419</v>
      </c>
      <c r="H23" t="n">
        <v>-1</v>
      </c>
      <c r="I23" t="n">
        <v>0.6807014792929079</v>
      </c>
      <c r="K23" t="n">
        <v>-0.912433580504704</v>
      </c>
      <c r="L23" t="n">
        <v>-1</v>
      </c>
      <c r="M23" t="n">
        <v>0.6790428590287574</v>
      </c>
      <c r="O23" t="n">
        <v>-0.8892478403669049</v>
      </c>
      <c r="P23" t="n">
        <v>-1</v>
      </c>
      <c r="Q23" t="n">
        <v>0.5972556609674906</v>
      </c>
      <c r="S23" t="n">
        <v>-0.9100269434358932</v>
      </c>
      <c r="T23" t="n">
        <v>-0.9999999999721343</v>
      </c>
      <c r="U23" t="n">
        <v>0.6972189649645522</v>
      </c>
      <c r="W23" t="n">
        <v>-0.9100083663830579</v>
      </c>
      <c r="X23" t="n">
        <v>-1</v>
      </c>
      <c r="Y23" t="n">
        <v>0.6975475154262518</v>
      </c>
      <c r="AA23" t="n">
        <v>-0.9055677790505872</v>
      </c>
      <c r="AB23" t="n">
        <v>-1</v>
      </c>
      <c r="AC23" t="n">
        <v>0.6492652166925168</v>
      </c>
      <c r="AE23" t="n">
        <v>-0.8863638174141378</v>
      </c>
      <c r="AF23" t="n">
        <v>-1</v>
      </c>
      <c r="AG23" t="n">
        <v>0.6125676522892243</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60Ni</t>
        </is>
      </c>
      <c r="H26" t="inlineStr">
        <is>
          <t>62Ni</t>
        </is>
      </c>
      <c r="I26" t="inlineStr">
        <is>
          <t>64Ni</t>
        </is>
      </c>
      <c r="K26" t="inlineStr">
        <is>
          <t>60Ni</t>
        </is>
      </c>
      <c r="L26" t="inlineStr">
        <is>
          <t>62Ni</t>
        </is>
      </c>
      <c r="M26" t="inlineStr">
        <is>
          <t>64Ni</t>
        </is>
      </c>
      <c r="O26" t="inlineStr">
        <is>
          <t>60Ni</t>
        </is>
      </c>
      <c r="P26" t="inlineStr">
        <is>
          <t>62Ni</t>
        </is>
      </c>
      <c r="Q26" t="inlineStr">
        <is>
          <t>64Ni</t>
        </is>
      </c>
      <c r="S26" t="inlineStr">
        <is>
          <t>60Ni</t>
        </is>
      </c>
      <c r="T26" t="inlineStr">
        <is>
          <t>62Ni</t>
        </is>
      </c>
      <c r="U26" t="inlineStr">
        <is>
          <t>64Ni</t>
        </is>
      </c>
      <c r="W26" t="inlineStr">
        <is>
          <t>60Ni</t>
        </is>
      </c>
      <c r="X26" t="inlineStr">
        <is>
          <t>62Ni</t>
        </is>
      </c>
      <c r="Y26" t="inlineStr">
        <is>
          <t>64Ni</t>
        </is>
      </c>
      <c r="AA26" t="inlineStr">
        <is>
          <t>60Ni</t>
        </is>
      </c>
      <c r="AB26" t="inlineStr">
        <is>
          <t>62Ni</t>
        </is>
      </c>
      <c r="AC26" t="inlineStr">
        <is>
          <t>64Ni</t>
        </is>
      </c>
      <c r="AE26" t="inlineStr">
        <is>
          <t>60Ni</t>
        </is>
      </c>
      <c r="AF26" t="inlineStr">
        <is>
          <t>62Ni</t>
        </is>
      </c>
      <c r="AG26" t="inlineStr">
        <is>
          <t>64Ni</t>
        </is>
      </c>
    </row>
    <row r="27">
      <c r="A27" t="inlineStr">
        <is>
          <t>m3.0_z0.00800_irv00_STANDARD_TDU10</t>
        </is>
      </c>
      <c r="G27" t="n">
        <v>0.9999747600606987</v>
      </c>
      <c r="H27" t="n">
        <v>1.000000000252131</v>
      </c>
      <c r="I27" t="n">
        <v>0.9999871828136494</v>
      </c>
      <c r="K27" t="n">
        <v>0.9999011739879379</v>
      </c>
      <c r="L27" t="n">
        <v>1.000000000252131</v>
      </c>
      <c r="M27" t="n">
        <v>1.000377493878153</v>
      </c>
      <c r="O27" t="n">
        <v>0.9494195629339387</v>
      </c>
      <c r="P27" t="n">
        <v>0.9693377685808603</v>
      </c>
      <c r="Q27" t="n">
        <v>1.006748675177743</v>
      </c>
      <c r="S27" t="n">
        <v>0.9858946992574452</v>
      </c>
      <c r="T27" t="n">
        <v>1.000000000012212</v>
      </c>
      <c r="U27" t="n">
        <v>1.006261212568034</v>
      </c>
      <c r="W27" t="n">
        <v>0.9858712032504853</v>
      </c>
      <c r="X27" t="n">
        <v>1.000000000252131</v>
      </c>
      <c r="Y27" t="n">
        <v>1.006243643782207</v>
      </c>
      <c r="AA27" t="n">
        <v>0.9727321208293851</v>
      </c>
      <c r="AB27" t="n">
        <v>0.9890927190045135</v>
      </c>
      <c r="AC27" t="n">
        <v>1.006748675177743</v>
      </c>
      <c r="AE27" t="n">
        <v>0.9273879361385972</v>
      </c>
      <c r="AF27" t="n">
        <v>0.9616397446311821</v>
      </c>
      <c r="AG27" t="n">
        <v>1.006748675177743</v>
      </c>
    </row>
    <row r="28">
      <c r="A28" t="inlineStr">
        <is>
          <t>m3.0_z0.01400_irv00_STANDARD_TDU13</t>
        </is>
      </c>
      <c r="G28" t="n">
        <v>0.9999753192875188</v>
      </c>
      <c r="H28" t="n">
        <v>1.00000000034983</v>
      </c>
      <c r="I28" t="n">
        <v>0.9998642331259202</v>
      </c>
      <c r="K28" t="n">
        <v>0.9998852463602769</v>
      </c>
      <c r="L28" t="n">
        <v>1.00000000034983</v>
      </c>
      <c r="M28" t="n">
        <v>1.001241946670426</v>
      </c>
      <c r="O28" t="n">
        <v>0.9785333990368362</v>
      </c>
      <c r="P28" t="n">
        <v>1.00000000034983</v>
      </c>
      <c r="Q28" t="n">
        <v>1.095002380634013</v>
      </c>
      <c r="S28" t="n">
        <v>0.9845134202635178</v>
      </c>
      <c r="T28" t="n">
        <v>1.000000000016653</v>
      </c>
      <c r="U28" t="n">
        <v>1.018228206658971</v>
      </c>
      <c r="W28" t="n">
        <v>0.9844909342293452</v>
      </c>
      <c r="X28" t="n">
        <v>1.00000000034983</v>
      </c>
      <c r="Y28" t="n">
        <v>1.018073682835716</v>
      </c>
      <c r="AA28" t="n">
        <v>0.9815845558084825</v>
      </c>
      <c r="AB28" t="n">
        <v>1.00000000034983</v>
      </c>
      <c r="AC28" t="n">
        <v>1.058657542790437</v>
      </c>
      <c r="AE28" t="n">
        <v>0.9620063020518552</v>
      </c>
      <c r="AF28" t="n">
        <v>1.00000000034983</v>
      </c>
      <c r="AG28" t="n">
        <v>1.118471787642508</v>
      </c>
    </row>
    <row r="29">
      <c r="A29" t="inlineStr">
        <is>
          <t>m4.0_z0.00800_irv00_STANDARD_TDU9</t>
        </is>
      </c>
      <c r="G29" t="n">
        <v>0.9999756415551487</v>
      </c>
      <c r="H29" t="n">
        <v>1.00000001861411</v>
      </c>
      <c r="I29" t="n">
        <v>0.9999064052332951</v>
      </c>
      <c r="K29" t="n">
        <v>0.9998743177957727</v>
      </c>
      <c r="L29" t="n">
        <v>1.00000001861411</v>
      </c>
      <c r="M29" t="n">
        <v>1.000899495067194</v>
      </c>
      <c r="O29" t="n">
        <v>0.977829949736494</v>
      </c>
      <c r="P29" t="n">
        <v>1.00000001861411</v>
      </c>
      <c r="Q29" t="n">
        <v>1.073245929915854</v>
      </c>
      <c r="S29" t="n">
        <v>0.9351314953526153</v>
      </c>
      <c r="T29" t="n">
        <v>1.000000002619016</v>
      </c>
      <c r="U29" t="n">
        <v>1.099897575402776</v>
      </c>
      <c r="W29" t="n">
        <v>0.9351184737534964</v>
      </c>
      <c r="X29" t="n">
        <v>1.00000001861411</v>
      </c>
      <c r="Y29" t="n">
        <v>1.09975353576247</v>
      </c>
      <c r="AA29" t="n">
        <v>0.9311242711615799</v>
      </c>
      <c r="AB29" t="n">
        <v>1.00000001861411</v>
      </c>
      <c r="AC29" t="n">
        <v>1.129960162522088</v>
      </c>
      <c r="AE29" t="n">
        <v>0.9092758134370017</v>
      </c>
      <c r="AF29" t="n">
        <v>1.00000001861411</v>
      </c>
      <c r="AG29" t="n">
        <v>1.187076809394675</v>
      </c>
    </row>
    <row r="30">
      <c r="A30" t="inlineStr">
        <is>
          <t>m4.0_z0.01400_irv00_STANDARD_TDU8</t>
        </is>
      </c>
      <c r="G30" t="n">
        <v>0.9999747488032459</v>
      </c>
      <c r="H30" t="n">
        <v>1.000000069098176</v>
      </c>
      <c r="I30" t="n">
        <v>1.000686918881524</v>
      </c>
      <c r="K30" t="n">
        <v>0.9998763962524844</v>
      </c>
      <c r="L30" t="n">
        <v>1.000000069098176</v>
      </c>
      <c r="M30" t="n">
        <v>0.9958766464520306</v>
      </c>
      <c r="O30" t="n">
        <v>0.9779430744946075</v>
      </c>
      <c r="P30" t="n">
        <v>1.000000069098176</v>
      </c>
      <c r="Q30" t="n">
        <v>0.7400907730185835</v>
      </c>
      <c r="S30" t="n">
        <v>0.9020771707944563</v>
      </c>
      <c r="T30" t="n">
        <v>1.000000014350744</v>
      </c>
      <c r="U30" t="n">
        <v>0.2998254608367081</v>
      </c>
      <c r="W30" t="n">
        <v>0.9020705799363246</v>
      </c>
      <c r="X30" t="n">
        <v>1.000000069098176</v>
      </c>
      <c r="Y30" t="n">
        <v>0.3008774001374865</v>
      </c>
      <c r="AA30" t="n">
        <v>0.8977234669547007</v>
      </c>
      <c r="AB30" t="n">
        <v>1.000000069098176</v>
      </c>
      <c r="AC30" t="n">
        <v>0.1570031164470744</v>
      </c>
      <c r="AE30" t="n">
        <v>0.8748409681381205</v>
      </c>
      <c r="AF30" t="n">
        <v>1.000000069098176</v>
      </c>
      <c r="AG30" t="n">
        <v>-0.02891667571131165</v>
      </c>
    </row>
    <row r="31">
      <c r="A31" t="inlineStr">
        <is>
          <t>m3.0_z0.01000_irv00_STANDARD_TDU11</t>
        </is>
      </c>
      <c r="G31" t="n">
        <v>0.9999756593559919</v>
      </c>
      <c r="H31" t="n">
        <v>1.000000000410893</v>
      </c>
      <c r="I31" t="n">
        <v>0.9999319450968753</v>
      </c>
      <c r="K31" t="n">
        <v>0.9998815213099541</v>
      </c>
      <c r="L31" t="n">
        <v>1.000000000410893</v>
      </c>
      <c r="M31" t="n">
        <v>1.000758646619637</v>
      </c>
      <c r="O31" t="n">
        <v>0.9783052913294601</v>
      </c>
      <c r="P31" t="n">
        <v>1.000000000410893</v>
      </c>
      <c r="Q31" t="n">
        <v>1.063515126367386</v>
      </c>
      <c r="S31" t="n">
        <v>0.9834736003974539</v>
      </c>
      <c r="T31" t="n">
        <v>1.000000000017764</v>
      </c>
      <c r="U31" t="n">
        <v>1.013208894660059</v>
      </c>
      <c r="W31" t="n">
        <v>0.9834516700131212</v>
      </c>
      <c r="X31" t="n">
        <v>1.000000000410893</v>
      </c>
      <c r="Y31" t="n">
        <v>1.013128995438966</v>
      </c>
      <c r="AA31" t="n">
        <v>0.9804096280646267</v>
      </c>
      <c r="AB31" t="n">
        <v>1.000000000410893</v>
      </c>
      <c r="AC31" t="n">
        <v>1.037559179395786</v>
      </c>
      <c r="AE31" t="n">
        <v>0.9606730865422947</v>
      </c>
      <c r="AF31" t="n">
        <v>1.000000000410893</v>
      </c>
      <c r="AG31" t="n">
        <v>1.08041076124163</v>
      </c>
    </row>
    <row r="32">
      <c r="A32" t="inlineStr">
        <is>
          <t>m3.0_z0.00200_irv00_STANDARD_TDU10</t>
        </is>
      </c>
      <c r="G32" t="n">
        <v>0.9999783595877715</v>
      </c>
      <c r="H32" t="n">
        <v>1.000000000060062</v>
      </c>
      <c r="I32" t="n">
        <v>0.9995126818845804</v>
      </c>
      <c r="K32" t="n">
        <v>0.9998191140470005</v>
      </c>
      <c r="L32" t="n">
        <v>1.000000000060062</v>
      </c>
      <c r="M32" t="n">
        <v>1.002737553551236</v>
      </c>
      <c r="O32" t="n">
        <v>0.9747375704916675</v>
      </c>
      <c r="P32" t="n">
        <v>1.000000000060062</v>
      </c>
      <c r="Q32" t="n">
        <v>1.199523050839479</v>
      </c>
      <c r="S32" t="n">
        <v>0.994855509355297</v>
      </c>
      <c r="T32" t="n">
        <v>1</v>
      </c>
      <c r="U32" t="n">
        <v>0.9770209505216689</v>
      </c>
      <c r="W32" t="n">
        <v>0.9948352842375423</v>
      </c>
      <c r="X32" t="n">
        <v>1.000000000060062</v>
      </c>
      <c r="Y32" t="n">
        <v>0.9765072840444731</v>
      </c>
      <c r="AA32" t="n">
        <v>0.9901173692447314</v>
      </c>
      <c r="AB32" t="n">
        <v>1.000000000060062</v>
      </c>
      <c r="AC32" t="n">
        <v>1.070539816743391</v>
      </c>
      <c r="AE32" t="n">
        <v>0.9691475927599449</v>
      </c>
      <c r="AF32" t="n">
        <v>1.000000000060062</v>
      </c>
      <c r="AG32" t="n">
        <v>1.181088378408819</v>
      </c>
    </row>
    <row r="33">
      <c r="A33" t="inlineStr">
        <is>
          <t>m4.0_z0.00200_irv00_STANDARD_TDU15</t>
        </is>
      </c>
      <c r="G33" t="n">
        <v>0.9999793646651449</v>
      </c>
      <c r="H33" t="n">
        <v>1.000000000137778</v>
      </c>
      <c r="I33" t="n">
        <v>1.000512619782104</v>
      </c>
      <c r="K33" t="n">
        <v>0.9998072008314106</v>
      </c>
      <c r="L33" t="n">
        <v>1.000000000137778</v>
      </c>
      <c r="M33" t="n">
        <v>0.997868809776694</v>
      </c>
      <c r="O33" t="n">
        <v>0.9740287312876381</v>
      </c>
      <c r="P33" t="n">
        <v>1.000000000137778</v>
      </c>
      <c r="Q33" t="n">
        <v>0.8661473419418427</v>
      </c>
      <c r="S33" t="n">
        <v>0.9925811413163252</v>
      </c>
      <c r="T33" t="n">
        <v>1.000000000013323</v>
      </c>
      <c r="U33" t="n">
        <v>1.010380420550499</v>
      </c>
      <c r="W33" t="n">
        <v>0.99256251742892</v>
      </c>
      <c r="X33" t="n">
        <v>1.000000000137778</v>
      </c>
      <c r="Y33" t="n">
        <v>1.010919307296912</v>
      </c>
      <c r="AA33" t="n">
        <v>0.9874526817557515</v>
      </c>
      <c r="AB33" t="n">
        <v>1.000000000137778</v>
      </c>
      <c r="AC33" t="n">
        <v>0.9339873874845546</v>
      </c>
      <c r="AE33" t="n">
        <v>0.9660686561376858</v>
      </c>
      <c r="AF33" t="n">
        <v>1.000000000137778</v>
      </c>
      <c r="AG33" t="n">
        <v>0.8729039054835119</v>
      </c>
    </row>
    <row r="34">
      <c r="A34" t="inlineStr">
        <is>
          <t>m4.0_z0.01000_irv00_STANDARD_TDU8</t>
        </is>
      </c>
      <c r="G34" t="n">
        <v>0.9999742716475898</v>
      </c>
      <c r="H34" t="n">
        <v>1.000000026840863</v>
      </c>
      <c r="I34" t="n">
        <v>0.999744557542192</v>
      </c>
      <c r="K34" t="n">
        <v>0.9998826430784857</v>
      </c>
      <c r="L34" t="n">
        <v>1.000000026840863</v>
      </c>
      <c r="M34" t="n">
        <v>1.001960918866143</v>
      </c>
      <c r="O34" t="n">
        <v>0.9783605672581487</v>
      </c>
      <c r="P34" t="n">
        <v>1.000000026840863</v>
      </c>
      <c r="Q34" t="n">
        <v>1.143432274305777</v>
      </c>
      <c r="S34" t="n">
        <v>0.9278603236241104</v>
      </c>
      <c r="T34" t="n">
        <v>1.000000004219958</v>
      </c>
      <c r="U34" t="n">
        <v>1.244791308315198</v>
      </c>
      <c r="W34" t="n">
        <v>0.9278469641818593</v>
      </c>
      <c r="X34" t="n">
        <v>1.000000026840863</v>
      </c>
      <c r="Y34" t="n">
        <v>1.24440988527281</v>
      </c>
      <c r="AA34" t="n">
        <v>0.924044808582747</v>
      </c>
      <c r="AB34" t="n">
        <v>1.000000026840863</v>
      </c>
      <c r="AC34" t="n">
        <v>1.311349869957545</v>
      </c>
      <c r="AE34" t="n">
        <v>0.9022462364350049</v>
      </c>
      <c r="AF34" t="n">
        <v>1.000000026840863</v>
      </c>
      <c r="AG34" t="n">
        <v>1.418252588104242</v>
      </c>
    </row>
    <row r="35">
      <c r="A35" t="inlineStr">
        <is>
          <t>m4.0_z0.00010_irv00_STANDARD_TDU25</t>
        </is>
      </c>
      <c r="G35" t="n">
        <v>0.999980751470941</v>
      </c>
      <c r="H35" t="n">
        <v>0.9999774120497252</v>
      </c>
      <c r="I35" t="n">
        <v>1.00000000000011</v>
      </c>
      <c r="K35" t="n">
        <v>1.00052368916075</v>
      </c>
      <c r="L35" t="n">
        <v>1.001004062314172</v>
      </c>
      <c r="M35" t="n">
        <v>1.00000000000011</v>
      </c>
      <c r="O35" t="n">
        <v>0.998488716715059</v>
      </c>
      <c r="P35" t="n">
        <v>1.043029905997127</v>
      </c>
      <c r="Q35" t="n">
        <v>1.00000000000011</v>
      </c>
      <c r="S35" t="n">
        <v>0.9904023106840101</v>
      </c>
      <c r="T35" t="n">
        <v>0.9912237059557637</v>
      </c>
      <c r="U35" t="n">
        <v>0.9999999999933387</v>
      </c>
      <c r="W35" t="n">
        <v>0.9903831891492118</v>
      </c>
      <c r="X35" t="n">
        <v>0.9912010625046974</v>
      </c>
      <c r="Y35" t="n">
        <v>1.00000000000011</v>
      </c>
      <c r="AA35" t="n">
        <v>1.006114792565563</v>
      </c>
      <c r="AB35" t="n">
        <v>1.02122357295572</v>
      </c>
      <c r="AC35" t="n">
        <v>1.00000000000011</v>
      </c>
      <c r="AE35" t="n">
        <v>0.9888124111508878</v>
      </c>
      <c r="AF35" t="n">
        <v>1.034383976716846</v>
      </c>
      <c r="AG35" t="n">
        <v>1.00000000000011</v>
      </c>
    </row>
    <row r="36">
      <c r="A36" t="inlineStr">
        <is>
          <t>m4.0_z0.00300_irv00_STANDARD_TDU12</t>
        </is>
      </c>
      <c r="G36" t="n">
        <v>0.9999780232840687</v>
      </c>
      <c r="H36" t="n">
        <v>1.000000000889399</v>
      </c>
      <c r="I36" t="n">
        <v>0.9995713741250399</v>
      </c>
      <c r="K36" t="n">
        <v>0.9998183183069154</v>
      </c>
      <c r="L36" t="n">
        <v>1.000000000889399</v>
      </c>
      <c r="M36" t="n">
        <v>1.002383432522576</v>
      </c>
      <c r="O36" t="n">
        <v>0.9746963559285983</v>
      </c>
      <c r="P36" t="n">
        <v>1.000000000889399</v>
      </c>
      <c r="Q36" t="n">
        <v>1.17613781833074</v>
      </c>
      <c r="S36" t="n">
        <v>0.9813263161027039</v>
      </c>
      <c r="T36" t="n">
        <v>1.000000000045519</v>
      </c>
      <c r="U36" t="n">
        <v>1.032258067815014</v>
      </c>
      <c r="W36" t="n">
        <v>0.9813084590967897</v>
      </c>
      <c r="X36" t="n">
        <v>1.000000000889399</v>
      </c>
      <c r="Y36" t="n">
        <v>1.031780735489895</v>
      </c>
      <c r="AA36" t="n">
        <v>0.9764307617313553</v>
      </c>
      <c r="AB36" t="n">
        <v>1.000000000889399</v>
      </c>
      <c r="AC36" t="n">
        <v>1.113925604013144</v>
      </c>
      <c r="AE36" t="n">
        <v>0.9549848336469698</v>
      </c>
      <c r="AF36" t="n">
        <v>1.000000000889399</v>
      </c>
      <c r="AG36" t="n">
        <v>1.217295657781817</v>
      </c>
    </row>
    <row r="37">
      <c r="A37" t="inlineStr">
        <is>
          <t>m3.0_z0.00010_irv00_STANDARD_TDU16</t>
        </is>
      </c>
      <c r="G37" t="n">
        <v>0.9999563799069743</v>
      </c>
      <c r="H37" t="n">
        <v>0.9999564510496308</v>
      </c>
      <c r="I37" t="n">
        <v>1.000000000002331</v>
      </c>
      <c r="K37" t="n">
        <v>1.000629430014734</v>
      </c>
      <c r="L37" t="n">
        <v>1.000917870594115</v>
      </c>
      <c r="M37" t="n">
        <v>1.000000000002331</v>
      </c>
      <c r="O37" t="n">
        <v>1.006093592506034</v>
      </c>
      <c r="P37" t="n">
        <v>1.039624358240495</v>
      </c>
      <c r="Q37" t="n">
        <v>1.000000000002331</v>
      </c>
      <c r="S37" t="n">
        <v>0.9886836619818169</v>
      </c>
      <c r="T37" t="n">
        <v>0.9880339680624234</v>
      </c>
      <c r="U37" t="n">
        <v>0.9999999999977796</v>
      </c>
      <c r="W37" t="n">
        <v>0.9886407136060162</v>
      </c>
      <c r="X37" t="n">
        <v>0.9879909297052887</v>
      </c>
      <c r="Y37" t="n">
        <v>1.000000000002331</v>
      </c>
      <c r="AA37" t="n">
        <v>1.008161053822272</v>
      </c>
      <c r="AB37" t="n">
        <v>1.016009641434035</v>
      </c>
      <c r="AC37" t="n">
        <v>1.000000000002331</v>
      </c>
      <c r="AE37" t="n">
        <v>0.9945902482067336</v>
      </c>
      <c r="AF37" t="n">
        <v>1.027376949932493</v>
      </c>
      <c r="AG37" t="n">
        <v>1.000000000002331</v>
      </c>
    </row>
    <row r="38">
      <c r="A38" t="inlineStr">
        <is>
          <t>m3.0_z0.00300_irv00_STANDARD_TDU9</t>
        </is>
      </c>
      <c r="G38" t="n">
        <v>0.9999833575793222</v>
      </c>
      <c r="H38" t="n">
        <v>1.000000325054213</v>
      </c>
      <c r="I38" t="n">
        <v>1.000000000088928</v>
      </c>
      <c r="K38" t="n">
        <v>0.9995633668778658</v>
      </c>
      <c r="L38" t="n">
        <v>0.9997166817868959</v>
      </c>
      <c r="M38" t="n">
        <v>1.000000000088928</v>
      </c>
      <c r="O38" t="n">
        <v>0.9453359669372687</v>
      </c>
      <c r="P38" t="n">
        <v>0.9685953629267304</v>
      </c>
      <c r="Q38" t="n">
        <v>1.000000000088928</v>
      </c>
      <c r="S38" t="n">
        <v>0.987117650717459</v>
      </c>
      <c r="T38" t="n">
        <v>0.9987509368854646</v>
      </c>
      <c r="U38" t="n">
        <v>1.000000000003331</v>
      </c>
      <c r="W38" t="n">
        <v>0.9871052508658263</v>
      </c>
      <c r="X38" t="n">
        <v>0.9987537753443256</v>
      </c>
      <c r="Y38" t="n">
        <v>1.000000000088928</v>
      </c>
      <c r="AA38" t="n">
        <v>0.974782702231753</v>
      </c>
      <c r="AB38" t="n">
        <v>0.9904488172080794</v>
      </c>
      <c r="AC38" t="n">
        <v>1.000000000088928</v>
      </c>
      <c r="AE38" t="n">
        <v>0.9310244701265554</v>
      </c>
      <c r="AF38" t="n">
        <v>0.9662362022148847</v>
      </c>
      <c r="AG38" t="n">
        <v>1.000000000088928</v>
      </c>
    </row>
    <row r="39">
      <c r="A39" t="inlineStr">
        <is>
          <t>m4.0_z0.00030_irv00_STANDARD_TDU19</t>
        </is>
      </c>
      <c r="G39" t="n">
        <v>0.999923706783422</v>
      </c>
      <c r="H39" t="n">
        <v>0.9999265042721168</v>
      </c>
      <c r="I39" t="n">
        <v>1.000000000006771</v>
      </c>
      <c r="K39" t="n">
        <v>1.000742913115371</v>
      </c>
      <c r="L39" t="n">
        <v>1.000985040831744</v>
      </c>
      <c r="M39" t="n">
        <v>1.000000000006771</v>
      </c>
      <c r="O39" t="n">
        <v>1.014770494929215</v>
      </c>
      <c r="P39" t="n">
        <v>1.045723739994211</v>
      </c>
      <c r="Q39" t="n">
        <v>1.000000000006771</v>
      </c>
      <c r="S39" t="n">
        <v>0.9876102525297793</v>
      </c>
      <c r="T39" t="n">
        <v>0.9906608060141511</v>
      </c>
      <c r="U39" t="n">
        <v>0.9999999999977796</v>
      </c>
      <c r="W39" t="n">
        <v>0.9875344755836678</v>
      </c>
      <c r="X39" t="n">
        <v>0.9905871054901251</v>
      </c>
      <c r="Y39" t="n">
        <v>1.000000000006771</v>
      </c>
      <c r="AA39" t="n">
        <v>1.011378623237207</v>
      </c>
      <c r="AB39" t="n">
        <v>1.021664563471118</v>
      </c>
      <c r="AC39" t="n">
        <v>1.000000000006771</v>
      </c>
      <c r="AE39" t="n">
        <v>1.002173119902878</v>
      </c>
      <c r="AF39" t="n">
        <v>1.03644238443921</v>
      </c>
      <c r="AG39" t="n">
        <v>1.000000000006771</v>
      </c>
    </row>
    <row r="40">
      <c r="A40" t="inlineStr">
        <is>
          <t>m3.0_z0.00600_irv00_STANDARD_TDU9</t>
        </is>
      </c>
      <c r="G40" t="n">
        <v>0.9999737117870077</v>
      </c>
      <c r="H40" t="n">
        <v>0.9999926412072352</v>
      </c>
      <c r="I40" t="n">
        <v>1.000000000123345</v>
      </c>
      <c r="K40" t="n">
        <v>0.9996873985794719</v>
      </c>
      <c r="L40" t="n">
        <v>0.9997915007412576</v>
      </c>
      <c r="M40" t="n">
        <v>1.000000000123345</v>
      </c>
      <c r="O40" t="n">
        <v>0.9523590617811434</v>
      </c>
      <c r="P40" t="n">
        <v>0.9729770195049567</v>
      </c>
      <c r="Q40" t="n">
        <v>1.000000000123345</v>
      </c>
      <c r="S40" t="n">
        <v>0.9814179037479847</v>
      </c>
      <c r="T40" t="n">
        <v>0.9957571336569662</v>
      </c>
      <c r="U40" t="n">
        <v>1.000000000005551</v>
      </c>
      <c r="W40" t="n">
        <v>0.9813953337128644</v>
      </c>
      <c r="X40" t="n">
        <v>0.9957517542467467</v>
      </c>
      <c r="Y40" t="n">
        <v>1.000000000123345</v>
      </c>
      <c r="AA40" t="n">
        <v>0.9727882967983305</v>
      </c>
      <c r="AB40" t="n">
        <v>0.9897858832396182</v>
      </c>
      <c r="AC40" t="n">
        <v>1.000000000123345</v>
      </c>
      <c r="AE40" t="n">
        <v>0.9321669129962905</v>
      </c>
      <c r="AF40" t="n">
        <v>0.9675682618693537</v>
      </c>
      <c r="AG40" t="n">
        <v>1.000000000123345</v>
      </c>
    </row>
    <row r="41">
      <c r="A41" t="inlineStr">
        <is>
          <t>m4.0_z0.00100_irv00_STANDARD_TDU15</t>
        </is>
      </c>
      <c r="G41" t="n">
        <v>0.9998066149726316</v>
      </c>
      <c r="H41" t="n">
        <v>0.999817352340532</v>
      </c>
      <c r="I41" t="n">
        <v>1.000000000082267</v>
      </c>
      <c r="K41" t="n">
        <v>1.001018540518358</v>
      </c>
      <c r="L41" t="n">
        <v>1.001220518013054</v>
      </c>
      <c r="M41" t="n">
        <v>1.000000000082267</v>
      </c>
      <c r="O41" t="n">
        <v>1.03882861565107</v>
      </c>
      <c r="P41" t="n">
        <v>1.067646517498112</v>
      </c>
      <c r="Q41" t="n">
        <v>1.000000000082267</v>
      </c>
      <c r="S41" t="n">
        <v>0.9872365341540116</v>
      </c>
      <c r="T41" t="n">
        <v>0.9945626115132766</v>
      </c>
      <c r="U41" t="n">
        <v>0.9999999999955591</v>
      </c>
      <c r="W41" t="n">
        <v>0.9870407050841572</v>
      </c>
      <c r="X41" t="n">
        <v>0.9943747403495509</v>
      </c>
      <c r="Y41" t="n">
        <v>1.000000000082267</v>
      </c>
      <c r="AA41" t="n">
        <v>1.022847467163874</v>
      </c>
      <c r="AB41" t="n">
        <v>1.036340785734819</v>
      </c>
      <c r="AC41" t="n">
        <v>1.000000000082267</v>
      </c>
      <c r="AE41" t="n">
        <v>1.026235849064144</v>
      </c>
      <c r="AF41" t="n">
        <v>1.063338627816635</v>
      </c>
      <c r="AG41" t="n">
        <v>1.000000000082267</v>
      </c>
    </row>
    <row r="42">
      <c r="A42" t="inlineStr">
        <is>
          <t>m4.0_z0.02000_irv00_STANDARD_TDU8</t>
        </is>
      </c>
      <c r="G42" t="n">
        <v>0.9999732850876623</v>
      </c>
      <c r="H42" t="n">
        <v>1.000000025091151</v>
      </c>
      <c r="I42" t="n">
        <v>1.00027167558775</v>
      </c>
      <c r="K42" t="n">
        <v>0.9998786835972957</v>
      </c>
      <c r="L42" t="n">
        <v>1.000000025091151</v>
      </c>
      <c r="M42" t="n">
        <v>0.9985928627670335</v>
      </c>
      <c r="O42" t="n">
        <v>0.978208499760883</v>
      </c>
      <c r="P42" t="n">
        <v>1.000000025091151</v>
      </c>
      <c r="Q42" t="n">
        <v>0.9201822045909853</v>
      </c>
      <c r="S42" t="n">
        <v>0.9315152996871745</v>
      </c>
      <c r="T42" t="n">
        <v>1.000000003870237</v>
      </c>
      <c r="U42" t="n">
        <v>0.8418379939895357</v>
      </c>
      <c r="W42" t="n">
        <v>0.9315004420294528</v>
      </c>
      <c r="X42" t="n">
        <v>1.000000025091151</v>
      </c>
      <c r="Y42" t="n">
        <v>0.8421989777296072</v>
      </c>
      <c r="AA42" t="n">
        <v>0.9277377110068286</v>
      </c>
      <c r="AB42" t="n">
        <v>1.000000025091151</v>
      </c>
      <c r="AC42" t="n">
        <v>0.7928464063572971</v>
      </c>
      <c r="AE42" t="n">
        <v>0.9061231480765889</v>
      </c>
      <c r="AF42" t="n">
        <v>1.000000025091151</v>
      </c>
      <c r="AG42" t="n">
        <v>0.7473048079143345</v>
      </c>
    </row>
    <row r="43">
      <c r="A43" t="inlineStr">
        <is>
          <t>m3.0_z0.00030_irv00_STANDARD_TDU13</t>
        </is>
      </c>
      <c r="G43" t="n">
        <v>0.9997651023627675</v>
      </c>
      <c r="H43" t="n">
        <v>0.9997784909953505</v>
      </c>
      <c r="I43" t="n">
        <v>1.000000000086708</v>
      </c>
      <c r="K43" t="n">
        <v>1.001090429095584</v>
      </c>
      <c r="L43" t="n">
        <v>1.001286122237172</v>
      </c>
      <c r="M43" t="n">
        <v>1.000000000086708</v>
      </c>
      <c r="O43" t="n">
        <v>1.045968101522709</v>
      </c>
      <c r="P43" t="n">
        <v>1.074439251969189</v>
      </c>
      <c r="Q43" t="n">
        <v>1.000000000086708</v>
      </c>
      <c r="S43" t="n">
        <v>0.9820860559616904</v>
      </c>
      <c r="T43" t="n">
        <v>0.9844212282958729</v>
      </c>
      <c r="U43" t="n">
        <v>1.000000000008882</v>
      </c>
      <c r="W43" t="n">
        <v>0.9818562339093986</v>
      </c>
      <c r="X43" t="n">
        <v>0.9842031514072996</v>
      </c>
      <c r="Y43" t="n">
        <v>1.000000000086708</v>
      </c>
      <c r="AA43" t="n">
        <v>1.020607582779974</v>
      </c>
      <c r="AB43" t="n">
        <v>1.028554749053301</v>
      </c>
      <c r="AC43" t="n">
        <v>1.000000000086708</v>
      </c>
      <c r="AE43" t="n">
        <v>1.026980214071471</v>
      </c>
      <c r="AF43" t="n">
        <v>1.057868751953847</v>
      </c>
      <c r="AG43" t="n">
        <v>1.000000000086708</v>
      </c>
    </row>
    <row r="44">
      <c r="A44" t="inlineStr">
        <is>
          <t>m4.0_z0.00600_irv00_STANDARD_TDU9</t>
        </is>
      </c>
      <c r="G44" t="n">
        <v>0.9999754623300259</v>
      </c>
      <c r="H44" t="n">
        <v>1.000000004086841</v>
      </c>
      <c r="I44" t="n">
        <v>0.9998865861415643</v>
      </c>
      <c r="K44" t="n">
        <v>0.9998586418060362</v>
      </c>
      <c r="L44" t="n">
        <v>1.000000004086841</v>
      </c>
      <c r="M44" t="n">
        <v>1.000960775423516</v>
      </c>
      <c r="O44" t="n">
        <v>0.9770247165059371</v>
      </c>
      <c r="P44" t="n">
        <v>1.000000004086841</v>
      </c>
      <c r="Q44" t="n">
        <v>1.077630861024346</v>
      </c>
      <c r="S44" t="n">
        <v>0.9633150328349385</v>
      </c>
      <c r="T44" t="n">
        <v>1.000000000355271</v>
      </c>
      <c r="U44" t="n">
        <v>1.048758753784869</v>
      </c>
      <c r="W44" t="n">
        <v>0.9632969796665561</v>
      </c>
      <c r="X44" t="n">
        <v>1.000000004086841</v>
      </c>
      <c r="Y44" t="n">
        <v>1.048613608090295</v>
      </c>
      <c r="AA44" t="n">
        <v>0.9593485873935741</v>
      </c>
      <c r="AB44" t="n">
        <v>1.000000004086841</v>
      </c>
      <c r="AC44" t="n">
        <v>1.080526802807324</v>
      </c>
      <c r="AE44" t="n">
        <v>0.9382839579978201</v>
      </c>
      <c r="AF44" t="n">
        <v>1.000000004086841</v>
      </c>
      <c r="AG44" t="n">
        <v>1.134491354384106</v>
      </c>
    </row>
    <row r="45">
      <c r="A45" t="inlineStr">
        <is>
          <t>m3.0_z0.02000_irv00_STANDARD_TDU14</t>
        </is>
      </c>
      <c r="G45" t="n">
        <v>0.9999754311843455</v>
      </c>
      <c r="H45" t="n">
        <v>1.000000000366484</v>
      </c>
      <c r="I45" t="n">
        <v>0.9975945636038065</v>
      </c>
      <c r="K45" t="n">
        <v>0.9998725077350942</v>
      </c>
      <c r="L45" t="n">
        <v>1.000000000366484</v>
      </c>
      <c r="M45" t="n">
        <v>1.016146940752383</v>
      </c>
      <c r="O45" t="n">
        <v>0.9778232466074097</v>
      </c>
      <c r="P45" t="n">
        <v>1.000000000366484</v>
      </c>
      <c r="Q45" t="n">
        <v>2.075425271238036</v>
      </c>
      <c r="S45" t="n">
        <v>0.9848116423448452</v>
      </c>
      <c r="T45" t="n">
        <v>1.000000000016653</v>
      </c>
      <c r="U45" t="n">
        <v>1.192504429806721</v>
      </c>
      <c r="W45" t="n">
        <v>0.9847894540844927</v>
      </c>
      <c r="X45" t="n">
        <v>1.000000000366484</v>
      </c>
      <c r="Y45" t="n">
        <v>1.189843919357076</v>
      </c>
      <c r="AA45" t="n">
        <v>0.981529181719453</v>
      </c>
      <c r="AB45" t="n">
        <v>1.000000000366484</v>
      </c>
      <c r="AC45" t="n">
        <v>1.733629749807244</v>
      </c>
      <c r="AE45" t="n">
        <v>0.9616361068802243</v>
      </c>
      <c r="AF45" t="n">
        <v>1.000000000366484</v>
      </c>
      <c r="AG45" t="n">
        <v>2.323653348693892</v>
      </c>
    </row>
    <row r="46">
      <c r="A46" t="inlineStr">
        <is>
          <t>m3.0_z0.00100_irv00_STANDARD_TDU11</t>
        </is>
      </c>
      <c r="G46" t="n">
        <v>0.9999786180451152</v>
      </c>
      <c r="H46" t="n">
        <v>1.000000000028976</v>
      </c>
      <c r="I46" t="n">
        <v>1.000466329063754</v>
      </c>
      <c r="K46" t="n">
        <v>0.999813228745057</v>
      </c>
      <c r="L46" t="n">
        <v>1.000000000028976</v>
      </c>
      <c r="M46" t="n">
        <v>0.9980285589435699</v>
      </c>
      <c r="O46" t="n">
        <v>0.9744070948594602</v>
      </c>
      <c r="P46" t="n">
        <v>1.000000000028976</v>
      </c>
      <c r="Q46" t="n">
        <v>0.8778211842016148</v>
      </c>
      <c r="S46" t="n">
        <v>0.9971761188999169</v>
      </c>
      <c r="T46" t="n">
        <v>1.00000000000111</v>
      </c>
      <c r="U46" t="n">
        <v>1.024743032961091</v>
      </c>
      <c r="W46" t="n">
        <v>0.9971557628065282</v>
      </c>
      <c r="X46" t="n">
        <v>1.000000000028976</v>
      </c>
      <c r="Y46" t="n">
        <v>1.025225922574715</v>
      </c>
      <c r="AA46" t="n">
        <v>0.9922899204556294</v>
      </c>
      <c r="AB46" t="n">
        <v>1.000000000028976</v>
      </c>
      <c r="AC46" t="n">
        <v>0.9542626359617974</v>
      </c>
      <c r="AE46" t="n">
        <v>0.9712468820376284</v>
      </c>
      <c r="AF46" t="n">
        <v>1.000000000028976</v>
      </c>
      <c r="AG46" t="n">
        <v>0.9003261033391845</v>
      </c>
    </row>
  </sheetData>
  <pageMargins left="0.75" right="0.75" top="1" bottom="1" header="0.5" footer="0.5"/>
  <drawing r:id="rId1"/>
</worksheet>
</file>

<file path=xl/worksheets/sheet6.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62Ni/58Ni = 0.053293</t>
        </is>
      </c>
      <c r="G2" t="inlineStr">
        <is>
          <t>Int. norm. 62Ni/58Ni = 0.053293</t>
        </is>
      </c>
      <c r="K2" t="inlineStr">
        <is>
          <t>Int. norm. 62Ni/58Ni = 0.053389</t>
        </is>
      </c>
      <c r="O2" t="inlineStr">
        <is>
          <t>Int. norm. 62Ni/58Ni = 0.053293</t>
        </is>
      </c>
      <c r="S2" t="inlineStr">
        <is>
          <t xml:space="preserve"> 62Ni/58Ni = 0.052522</t>
        </is>
      </c>
      <c r="W2" t="inlineStr">
        <is>
          <t xml:space="preserve"> 62Ni/58Ni = 0.052522</t>
        </is>
      </c>
      <c r="AA2" t="inlineStr">
        <is>
          <t xml:space="preserve"> 62Ni/58Ni = 0.053389</t>
        </is>
      </c>
      <c r="AE2" t="inlineStr">
        <is>
          <t xml:space="preserve"> 62Ni/58Ni = 0.052522</t>
        </is>
      </c>
    </row>
    <row r="3">
      <c r="A3" t="inlineStr">
        <is>
          <t>Model name</t>
        </is>
      </c>
      <c r="C3" t="inlineStr">
        <is>
          <t>ε 60Ni</t>
        </is>
      </c>
      <c r="D3" t="inlineStr">
        <is>
          <t>ε 61Ni</t>
        </is>
      </c>
      <c r="E3" t="inlineStr">
        <is>
          <t>ε 64Ni</t>
        </is>
      </c>
      <c r="G3" t="inlineStr">
        <is>
          <t>ε 60Ni</t>
        </is>
      </c>
      <c r="H3" t="inlineStr">
        <is>
          <t>ε 61Ni</t>
        </is>
      </c>
      <c r="I3" t="inlineStr">
        <is>
          <t>ε 64Ni</t>
        </is>
      </c>
      <c r="K3" t="inlineStr">
        <is>
          <t>ε 60Ni</t>
        </is>
      </c>
      <c r="L3" t="inlineStr">
        <is>
          <t>ε 61Ni</t>
        </is>
      </c>
      <c r="M3" t="inlineStr">
        <is>
          <t>ε 64Ni</t>
        </is>
      </c>
      <c r="O3" t="inlineStr">
        <is>
          <t>ε 60Ni</t>
        </is>
      </c>
      <c r="P3" t="inlineStr">
        <is>
          <t>ε 61Ni</t>
        </is>
      </c>
      <c r="Q3" t="inlineStr">
        <is>
          <t>ε 64Ni</t>
        </is>
      </c>
      <c r="S3" t="inlineStr">
        <is>
          <t>ε 60Ni</t>
        </is>
      </c>
      <c r="T3" t="inlineStr">
        <is>
          <t>ε 61Ni</t>
        </is>
      </c>
      <c r="U3" t="inlineStr">
        <is>
          <t>ε 64Ni</t>
        </is>
      </c>
      <c r="W3" t="inlineStr">
        <is>
          <t>ε 60Ni</t>
        </is>
      </c>
      <c r="X3" t="inlineStr">
        <is>
          <t>ε 61Ni</t>
        </is>
      </c>
      <c r="Y3" t="inlineStr">
        <is>
          <t>ε 64Ni</t>
        </is>
      </c>
      <c r="AA3" t="inlineStr">
        <is>
          <t>ε 60Ni</t>
        </is>
      </c>
      <c r="AB3" t="inlineStr">
        <is>
          <t>ε 61Ni</t>
        </is>
      </c>
      <c r="AC3" t="inlineStr">
        <is>
          <t>ε 64Ni</t>
        </is>
      </c>
      <c r="AE3" t="inlineStr">
        <is>
          <t>ε 60Ni</t>
        </is>
      </c>
      <c r="AF3" t="inlineStr">
        <is>
          <t>ε 61Ni</t>
        </is>
      </c>
      <c r="AG3" t="inlineStr">
        <is>
          <t>ε 64Ni</t>
        </is>
      </c>
    </row>
    <row r="4">
      <c r="A4" t="inlineStr">
        <is>
          <t>m3.0_z0.00800_irv00_STANDARD_TDU10</t>
        </is>
      </c>
      <c r="C4" t="n">
        <v>-0.1434257701760089</v>
      </c>
      <c r="D4" t="n">
        <v>0.999999482240721</v>
      </c>
      <c r="E4" t="n">
        <v>0.6391873990918562</v>
      </c>
      <c r="G4" t="n">
        <v>-0.1434275062744653</v>
      </c>
      <c r="H4" t="n">
        <v>1</v>
      </c>
      <c r="I4" t="n">
        <v>0.6392209283452529</v>
      </c>
      <c r="K4" t="n">
        <v>-0.1432476025398873</v>
      </c>
      <c r="L4" t="n">
        <v>1</v>
      </c>
      <c r="M4" t="n">
        <v>0.6376720656349713</v>
      </c>
      <c r="O4" t="n">
        <v>-0.1388444175861028</v>
      </c>
      <c r="P4" t="n">
        <v>1</v>
      </c>
      <c r="Q4" t="n">
        <v>0.625331640749096</v>
      </c>
      <c r="S4" t="n">
        <v>-0.1319284013134858</v>
      </c>
      <c r="T4" t="n">
        <v>0.9999999996179731</v>
      </c>
      <c r="U4" t="n">
        <v>0.6309630791290211</v>
      </c>
      <c r="W4" t="n">
        <v>-0.1319313797642529</v>
      </c>
      <c r="X4" t="n">
        <v>1</v>
      </c>
      <c r="Y4" t="n">
        <v>0.6310051764859789</v>
      </c>
      <c r="AA4" t="n">
        <v>-0.1300418940868418</v>
      </c>
      <c r="AB4" t="n">
        <v>1</v>
      </c>
      <c r="AC4" t="n">
        <v>0.6164150788249804</v>
      </c>
      <c r="AE4" t="n">
        <v>-0.1264595290220545</v>
      </c>
      <c r="AF4" t="n">
        <v>1</v>
      </c>
      <c r="AG4" t="n">
        <v>0.614324078816749</v>
      </c>
    </row>
    <row r="5">
      <c r="A5" t="inlineStr">
        <is>
          <t>m3.0_z0.01400_irv00_STANDARD_TDU13</t>
        </is>
      </c>
      <c r="C5" t="n">
        <v>-0.1276767546887214</v>
      </c>
      <c r="D5" t="n">
        <v>0.7659943840399031</v>
      </c>
      <c r="E5" t="n">
        <v>0.9999995763232405</v>
      </c>
      <c r="G5" t="n">
        <v>-0.1276727919536064</v>
      </c>
      <c r="H5" t="n">
        <v>0.7659613045605924</v>
      </c>
      <c r="I5" t="n">
        <v>1</v>
      </c>
      <c r="K5" t="n">
        <v>-0.1277629632081639</v>
      </c>
      <c r="L5" t="n">
        <v>0.7675464605736609</v>
      </c>
      <c r="M5" t="n">
        <v>1</v>
      </c>
      <c r="O5" t="n">
        <v>-0.1252003157450506</v>
      </c>
      <c r="P5" t="n">
        <v>0.7774801038962323</v>
      </c>
      <c r="Q5" t="n">
        <v>1</v>
      </c>
      <c r="S5" t="n">
        <v>-0.1188050128952955</v>
      </c>
      <c r="T5" t="n">
        <v>0.7729775635612057</v>
      </c>
      <c r="U5" t="n">
        <v>0.9999999996934683</v>
      </c>
      <c r="W5" t="n">
        <v>-0.1188011854045345</v>
      </c>
      <c r="X5" t="n">
        <v>0.7729353996427328</v>
      </c>
      <c r="Y5" t="n">
        <v>1</v>
      </c>
      <c r="AA5" t="n">
        <v>-0.1193083603214774</v>
      </c>
      <c r="AB5" t="n">
        <v>0.7882365353743341</v>
      </c>
      <c r="AC5" t="n">
        <v>1</v>
      </c>
      <c r="AE5" t="n">
        <v>-0.1157160854696282</v>
      </c>
      <c r="AF5" t="n">
        <v>0.7868445290339908</v>
      </c>
      <c r="AG5" t="n">
        <v>1</v>
      </c>
    </row>
    <row r="6">
      <c r="A6" t="inlineStr">
        <is>
          <t>m4.0_z0.00800_irv00_STANDARD_TDU9</t>
        </is>
      </c>
      <c r="C6" t="n">
        <v>-0.1871725899460497</v>
      </c>
      <c r="D6" t="n">
        <v>0.9070983989079018</v>
      </c>
      <c r="E6" t="n">
        <v>0.9999902251545123</v>
      </c>
      <c r="G6" t="n">
        <v>-0.1871651773743269</v>
      </c>
      <c r="H6" t="n">
        <v>0.9070479486969173</v>
      </c>
      <c r="I6" t="n">
        <v>1</v>
      </c>
      <c r="K6" t="n">
        <v>-0.1873594159677122</v>
      </c>
      <c r="L6" t="n">
        <v>0.9091329215477639</v>
      </c>
      <c r="M6" t="n">
        <v>1</v>
      </c>
      <c r="O6" t="n">
        <v>-0.1846469512575233</v>
      </c>
      <c r="P6" t="n">
        <v>0.9253549882411568</v>
      </c>
      <c r="Q6" t="n">
        <v>1</v>
      </c>
      <c r="S6" t="n">
        <v>-0.1468193956233321</v>
      </c>
      <c r="T6" t="n">
        <v>0.9828297569547395</v>
      </c>
      <c r="U6" t="n">
        <v>0.9999999638532486</v>
      </c>
      <c r="W6" t="n">
        <v>-0.1468126812913836</v>
      </c>
      <c r="X6" t="n">
        <v>0.9826941727269023</v>
      </c>
      <c r="Y6" t="n">
        <v>1</v>
      </c>
      <c r="AA6" t="n">
        <v>-0.1459937000094894</v>
      </c>
      <c r="AB6" t="n">
        <v>1</v>
      </c>
      <c r="AC6" t="n">
        <v>0.9929149264734399</v>
      </c>
      <c r="AE6" t="n">
        <v>-0.1388529762093057</v>
      </c>
      <c r="AF6" t="n">
        <v>1</v>
      </c>
      <c r="AG6" t="n">
        <v>0.9831173329997123</v>
      </c>
    </row>
    <row r="7">
      <c r="A7" t="inlineStr">
        <is>
          <t>m4.0_z0.01400_irv00_STANDARD_TDU8</t>
        </is>
      </c>
      <c r="C7" t="n">
        <v>-0.1221549079011286</v>
      </c>
      <c r="D7" t="n">
        <v>0.4434341535386466</v>
      </c>
      <c r="E7" t="n">
        <v>0.9999944534255789</v>
      </c>
      <c r="G7" t="n">
        <v>-0.1221525054362561</v>
      </c>
      <c r="H7" t="n">
        <v>0.4434228506283612</v>
      </c>
      <c r="I7" t="n">
        <v>1</v>
      </c>
      <c r="K7" t="n">
        <v>-0.122270759367207</v>
      </c>
      <c r="L7" t="n">
        <v>0.4442804703016455</v>
      </c>
      <c r="M7" t="n">
        <v>1</v>
      </c>
      <c r="O7" t="n">
        <v>-0.1202977138657295</v>
      </c>
      <c r="P7" t="n">
        <v>0.4491956682234556</v>
      </c>
      <c r="Q7" t="n">
        <v>1</v>
      </c>
      <c r="S7" t="n">
        <v>-0.08943216135093301</v>
      </c>
      <c r="T7" t="n">
        <v>0.489414405777655</v>
      </c>
      <c r="U7" t="n">
        <v>0.9999999850163199</v>
      </c>
      <c r="W7" t="n">
        <v>-0.08943067562270422</v>
      </c>
      <c r="X7" t="n">
        <v>0.4893768272403394</v>
      </c>
      <c r="Y7" t="n">
        <v>1</v>
      </c>
      <c r="AA7" t="n">
        <v>-0.08929509739713649</v>
      </c>
      <c r="AB7" t="n">
        <v>0.4996226744428575</v>
      </c>
      <c r="AC7" t="n">
        <v>1</v>
      </c>
      <c r="AE7" t="n">
        <v>-0.08503183154407815</v>
      </c>
      <c r="AF7" t="n">
        <v>0.5021145247019487</v>
      </c>
      <c r="AG7" t="n">
        <v>1</v>
      </c>
    </row>
    <row r="8">
      <c r="A8" t="inlineStr">
        <is>
          <t>m3.0_z0.01000_irv00_STANDARD_TDU11</t>
        </is>
      </c>
      <c r="C8" t="n">
        <v>-0.1549666258937599</v>
      </c>
      <c r="D8" t="n">
        <v>0.9712131942674063</v>
      </c>
      <c r="E8" t="n">
        <v>0.9999991950238041</v>
      </c>
      <c r="G8" t="n">
        <v>-0.1549602692772612</v>
      </c>
      <c r="H8" t="n">
        <v>0.9711562071931481</v>
      </c>
      <c r="I8" t="n">
        <v>1</v>
      </c>
      <c r="K8" t="n">
        <v>-0.1550794856595749</v>
      </c>
      <c r="L8" t="n">
        <v>0.9733363853524457</v>
      </c>
      <c r="M8" t="n">
        <v>1</v>
      </c>
      <c r="O8" t="n">
        <v>-0.1521453427080393</v>
      </c>
      <c r="P8" t="n">
        <v>0.9891326789699593</v>
      </c>
      <c r="Q8" t="n">
        <v>1</v>
      </c>
      <c r="S8" t="n">
        <v>-0.1433217840807188</v>
      </c>
      <c r="T8" t="n">
        <v>0.9828531108158067</v>
      </c>
      <c r="U8" t="n">
        <v>0.9999999991983088</v>
      </c>
      <c r="W8" t="n">
        <v>-0.1433156314513876</v>
      </c>
      <c r="X8" t="n">
        <v>0.982778610463939</v>
      </c>
      <c r="Y8" t="n">
        <v>1</v>
      </c>
      <c r="AA8" t="n">
        <v>-0.1433980604654886</v>
      </c>
      <c r="AB8" t="n">
        <v>1</v>
      </c>
      <c r="AC8" t="n">
        <v>0.9959517447964789</v>
      </c>
      <c r="AE8" t="n">
        <v>-0.1390393895351769</v>
      </c>
      <c r="AF8" t="n">
        <v>1</v>
      </c>
      <c r="AG8" t="n">
        <v>0.995268308611309</v>
      </c>
    </row>
    <row r="9">
      <c r="A9" t="inlineStr">
        <is>
          <t>m3.0_z0.00200_irv00_STANDARD_TDU10</t>
        </is>
      </c>
      <c r="C9" t="n">
        <v>-0.3045828035552756</v>
      </c>
      <c r="D9" t="n">
        <v>0.6558203908602067</v>
      </c>
      <c r="E9" t="n">
        <v>0.9999998941534471</v>
      </c>
      <c r="G9" t="n">
        <v>-0.3045596855905717</v>
      </c>
      <c r="H9" t="n">
        <v>0.6557594418063845</v>
      </c>
      <c r="I9" t="n">
        <v>1</v>
      </c>
      <c r="K9" t="n">
        <v>-0.3050366607631054</v>
      </c>
      <c r="L9" t="n">
        <v>0.657561901947151</v>
      </c>
      <c r="M9" t="n">
        <v>1</v>
      </c>
      <c r="O9" t="n">
        <v>-0.3036954191888195</v>
      </c>
      <c r="P9" t="n">
        <v>0.6742037348621952</v>
      </c>
      <c r="Q9" t="n">
        <v>1</v>
      </c>
      <c r="S9" t="n">
        <v>-0.2988236514078757</v>
      </c>
      <c r="T9" t="n">
        <v>0.6516199033534953</v>
      </c>
      <c r="U9" t="n">
        <v>0.9999999999554809</v>
      </c>
      <c r="W9" t="n">
        <v>-0.2988003159498221</v>
      </c>
      <c r="X9" t="n">
        <v>0.6515561446699746</v>
      </c>
      <c r="Y9" t="n">
        <v>1</v>
      </c>
      <c r="AA9" t="n">
        <v>-0.3030468088211067</v>
      </c>
      <c r="AB9" t="n">
        <v>0.6682848179651415</v>
      </c>
      <c r="AC9" t="n">
        <v>1</v>
      </c>
      <c r="AE9" t="n">
        <v>-0.2977826284308015</v>
      </c>
      <c r="AF9" t="n">
        <v>0.6706102115592872</v>
      </c>
      <c r="AG9" t="n">
        <v>1</v>
      </c>
    </row>
    <row r="10">
      <c r="A10" t="inlineStr">
        <is>
          <t>m4.0_z0.00200_irv00_STANDARD_TDU15</t>
        </is>
      </c>
      <c r="C10" t="n">
        <v>-0.1999150114206927</v>
      </c>
      <c r="D10" t="n">
        <v>0.359396351186092</v>
      </c>
      <c r="E10" t="n">
        <v>0.9999999612730903</v>
      </c>
      <c r="G10" t="n">
        <v>-0.1999066059944703</v>
      </c>
      <c r="H10" t="n">
        <v>0.3593776269045462</v>
      </c>
      <c r="I10" t="n">
        <v>1</v>
      </c>
      <c r="K10" t="n">
        <v>-0.2001550451716467</v>
      </c>
      <c r="L10" t="n">
        <v>0.3602384827552804</v>
      </c>
      <c r="M10" t="n">
        <v>1</v>
      </c>
      <c r="O10" t="n">
        <v>-0.1980925642053249</v>
      </c>
      <c r="P10" t="n">
        <v>0.3669669508622383</v>
      </c>
      <c r="Q10" t="n">
        <v>1</v>
      </c>
      <c r="S10" t="n">
        <v>-0.196033713247834</v>
      </c>
      <c r="T10" t="n">
        <v>0.3582856508232979</v>
      </c>
      <c r="U10" t="n">
        <v>0.9999999999910081</v>
      </c>
      <c r="W10" t="n">
        <v>-0.1960252071386548</v>
      </c>
      <c r="X10" t="n">
        <v>0.3582657920812961</v>
      </c>
      <c r="Y10" t="n">
        <v>1</v>
      </c>
      <c r="AA10" t="n">
        <v>-0.1982062518921933</v>
      </c>
      <c r="AB10" t="n">
        <v>0.3662697135543402</v>
      </c>
      <c r="AC10" t="n">
        <v>1</v>
      </c>
      <c r="AE10" t="n">
        <v>-0.1940734961688031</v>
      </c>
      <c r="AF10" t="n">
        <v>0.3662073053459364</v>
      </c>
      <c r="AG10" t="n">
        <v>1</v>
      </c>
    </row>
    <row r="11">
      <c r="A11" t="inlineStr">
        <is>
          <t>m4.0_z0.01000_irv00_STANDARD_TDU8</t>
        </is>
      </c>
      <c r="C11" t="n">
        <v>-0.1817878244003701</v>
      </c>
      <c r="D11" t="n">
        <v>0.674324458800335</v>
      </c>
      <c r="E11" t="n">
        <v>0.9999931531989859</v>
      </c>
      <c r="G11" t="n">
        <v>-0.1817819352811248</v>
      </c>
      <c r="H11" t="n">
        <v>0.6742975793459199</v>
      </c>
      <c r="I11" t="n">
        <v>1</v>
      </c>
      <c r="K11" t="n">
        <v>-0.1819962760356959</v>
      </c>
      <c r="L11" t="n">
        <v>0.6757178260950558</v>
      </c>
      <c r="M11" t="n">
        <v>1</v>
      </c>
      <c r="O11" t="n">
        <v>-0.1798242945171521</v>
      </c>
      <c r="P11" t="n">
        <v>0.6853146040827111</v>
      </c>
      <c r="Q11" t="n">
        <v>1</v>
      </c>
      <c r="S11" t="n">
        <v>-0.1474269282519813</v>
      </c>
      <c r="T11" t="n">
        <v>0.7309808999389489</v>
      </c>
      <c r="U11" t="n">
        <v>0.9999999792453806</v>
      </c>
      <c r="W11" t="n">
        <v>-0.1474200118131347</v>
      </c>
      <c r="X11" t="n">
        <v>0.7309067109641217</v>
      </c>
      <c r="Y11" t="n">
        <v>1</v>
      </c>
      <c r="AA11" t="n">
        <v>-0.1481473833986794</v>
      </c>
      <c r="AB11" t="n">
        <v>0.7474180712986896</v>
      </c>
      <c r="AC11" t="n">
        <v>1</v>
      </c>
      <c r="AE11" t="n">
        <v>-0.1430750826047459</v>
      </c>
      <c r="AF11" t="n">
        <v>0.752386418885491</v>
      </c>
      <c r="AG11" t="n">
        <v>1</v>
      </c>
    </row>
    <row r="12">
      <c r="A12" t="inlineStr">
        <is>
          <t>m4.0_z0.00010_irv00_STANDARD_TDU25</t>
        </is>
      </c>
      <c r="C12" t="n">
        <v>-0.06783487071837513</v>
      </c>
      <c r="D12" t="n">
        <v>0.03357041293172713</v>
      </c>
      <c r="E12" t="n">
        <v>1.000000001005752</v>
      </c>
      <c r="G12" t="n">
        <v>-0.06783412627262157</v>
      </c>
      <c r="H12" t="n">
        <v>0.03356983760877029</v>
      </c>
      <c r="I12" t="n">
        <v>1</v>
      </c>
      <c r="K12" t="n">
        <v>-0.06789903389449771</v>
      </c>
      <c r="L12" t="n">
        <v>0.03366765470636068</v>
      </c>
      <c r="M12" t="n">
        <v>1</v>
      </c>
      <c r="O12" t="n">
        <v>-0.06685124786080734</v>
      </c>
      <c r="P12" t="n">
        <v>0.03459328462566826</v>
      </c>
      <c r="Q12" t="n">
        <v>1</v>
      </c>
      <c r="S12" t="n">
        <v>-0.06720395144821367</v>
      </c>
      <c r="T12" t="n">
        <v>0.03329494138615274</v>
      </c>
      <c r="U12" t="n">
        <v>1.00000000000211</v>
      </c>
      <c r="W12" t="n">
        <v>-0.06720321175307538</v>
      </c>
      <c r="X12" t="n">
        <v>0.03329436192619967</v>
      </c>
      <c r="Y12" t="n">
        <v>1</v>
      </c>
      <c r="AA12" t="n">
        <v>-0.06778679279061697</v>
      </c>
      <c r="AB12" t="n">
        <v>0.03419228890480765</v>
      </c>
      <c r="AC12" t="n">
        <v>1</v>
      </c>
      <c r="AE12" t="n">
        <v>-0.06620907550919333</v>
      </c>
      <c r="AF12" t="n">
        <v>0.03432622262727066</v>
      </c>
      <c r="AG12" t="n">
        <v>1</v>
      </c>
    </row>
    <row r="13">
      <c r="A13" t="inlineStr">
        <is>
          <t>m4.0_z0.00300_irv00_STANDARD_TDU12</t>
        </is>
      </c>
      <c r="C13" t="n">
        <v>-0.3604377910726431</v>
      </c>
      <c r="D13" t="n">
        <v>0.6834474553607528</v>
      </c>
      <c r="E13" t="n">
        <v>0.9999992449860606</v>
      </c>
      <c r="G13" t="n">
        <v>-0.3604065116040552</v>
      </c>
      <c r="H13" t="n">
        <v>0.6833767999242253</v>
      </c>
      <c r="I13" t="n">
        <v>1</v>
      </c>
      <c r="K13" t="n">
        <v>-0.3610392162843435</v>
      </c>
      <c r="L13" t="n">
        <v>0.6853263321182569</v>
      </c>
      <c r="M13" t="n">
        <v>1</v>
      </c>
      <c r="O13" t="n">
        <v>-0.3606941700221878</v>
      </c>
      <c r="P13" t="n">
        <v>0.704110022565242</v>
      </c>
      <c r="Q13" t="n">
        <v>1</v>
      </c>
      <c r="S13" t="n">
        <v>-0.348898909461326</v>
      </c>
      <c r="T13" t="n">
        <v>0.6909005622568465</v>
      </c>
      <c r="U13" t="n">
        <v>0.9999999992715836</v>
      </c>
      <c r="W13" t="n">
        <v>-0.3488650349371263</v>
      </c>
      <c r="X13" t="n">
        <v>0.6908162393070133</v>
      </c>
      <c r="Y13" t="n">
        <v>1</v>
      </c>
      <c r="AA13" t="n">
        <v>-0.354403113411797</v>
      </c>
      <c r="AB13" t="n">
        <v>0.7096626740772101</v>
      </c>
      <c r="AC13" t="n">
        <v>1</v>
      </c>
      <c r="AE13" t="n">
        <v>-0.3489025198616553</v>
      </c>
      <c r="AF13" t="n">
        <v>0.7143213411168428</v>
      </c>
      <c r="AG13" t="n">
        <v>1</v>
      </c>
    </row>
    <row r="14">
      <c r="A14" t="inlineStr">
        <is>
          <t>m3.0_z0.00010_irv00_STANDARD_TDU16</t>
        </is>
      </c>
      <c r="C14" t="n">
        <v>-0.1010582129656878</v>
      </c>
      <c r="D14" t="n">
        <v>0.08859610760802994</v>
      </c>
      <c r="E14" t="n">
        <v>1.000000001263324</v>
      </c>
      <c r="G14" t="n">
        <v>-0.1010564625293076</v>
      </c>
      <c r="H14" t="n">
        <v>0.08859404693677077</v>
      </c>
      <c r="I14" t="n">
        <v>1</v>
      </c>
      <c r="K14" t="n">
        <v>-0.1011599200191207</v>
      </c>
      <c r="L14" t="n">
        <v>0.08880801822665788</v>
      </c>
      <c r="M14" t="n">
        <v>1</v>
      </c>
      <c r="O14" t="n">
        <v>-0.09972020587960417</v>
      </c>
      <c r="P14" t="n">
        <v>0.09047167077240353</v>
      </c>
      <c r="Q14" t="n">
        <v>1</v>
      </c>
      <c r="S14" t="n">
        <v>-0.1001606016615142</v>
      </c>
      <c r="T14" t="n">
        <v>0.08771753222225342</v>
      </c>
      <c r="U14" t="n">
        <v>0.9999999999976694</v>
      </c>
      <c r="W14" t="n">
        <v>-0.1001588667389848</v>
      </c>
      <c r="X14" t="n">
        <v>0.08771547534077465</v>
      </c>
      <c r="Y14" t="n">
        <v>1</v>
      </c>
      <c r="AA14" t="n">
        <v>-0.101092629037205</v>
      </c>
      <c r="AB14" t="n">
        <v>0.08967285510375231</v>
      </c>
      <c r="AC14" t="n">
        <v>1</v>
      </c>
      <c r="AE14" t="n">
        <v>-0.09881161647631395</v>
      </c>
      <c r="AF14" t="n">
        <v>0.08959688433013382</v>
      </c>
      <c r="AG14" t="n">
        <v>1</v>
      </c>
    </row>
    <row r="15">
      <c r="A15" t="inlineStr">
        <is>
          <t>m3.0_z0.00300_irv00_STANDARD_TDU9</t>
        </is>
      </c>
      <c r="C15" t="n">
        <v>-0.3261056911696425</v>
      </c>
      <c r="D15" t="n">
        <v>0.999999489259551</v>
      </c>
      <c r="E15" t="n">
        <v>0.1666832004887375</v>
      </c>
      <c r="G15" t="n">
        <v>-0.3261134266723539</v>
      </c>
      <c r="H15" t="n">
        <v>1</v>
      </c>
      <c r="I15" t="n">
        <v>0.1667326591089879</v>
      </c>
      <c r="K15" t="n">
        <v>-0.3257026700590483</v>
      </c>
      <c r="L15" t="n">
        <v>1</v>
      </c>
      <c r="M15" t="n">
        <v>0.1652010656919169</v>
      </c>
      <c r="O15" t="n">
        <v>-0.3157594178902515</v>
      </c>
      <c r="P15" t="n">
        <v>1</v>
      </c>
      <c r="Q15" t="n">
        <v>0.1416968132104749</v>
      </c>
      <c r="S15" t="n">
        <v>-0.3144828283563328</v>
      </c>
      <c r="T15" t="n">
        <v>0.9999999996201936</v>
      </c>
      <c r="U15" t="n">
        <v>0.1644464023398129</v>
      </c>
      <c r="W15" t="n">
        <v>-0.3144929006200851</v>
      </c>
      <c r="X15" t="n">
        <v>1</v>
      </c>
      <c r="Y15" t="n">
        <v>0.1645039998461918</v>
      </c>
      <c r="AA15" t="n">
        <v>-0.3105225863995767</v>
      </c>
      <c r="AB15" t="n">
        <v>1</v>
      </c>
      <c r="AC15" t="n">
        <v>0.1501570462605346</v>
      </c>
      <c r="AE15" t="n">
        <v>-0.3032560082917114</v>
      </c>
      <c r="AF15" t="n">
        <v>1</v>
      </c>
      <c r="AG15" t="n">
        <v>0.1371586066233531</v>
      </c>
    </row>
    <row r="16">
      <c r="A16" t="inlineStr">
        <is>
          <t>m4.0_z0.00030_irv00_STANDARD_TDU19</t>
        </is>
      </c>
      <c r="C16" t="n">
        <v>-0.127383721130192</v>
      </c>
      <c r="D16" t="n">
        <v>0.1386997342311957</v>
      </c>
      <c r="E16" t="n">
        <v>0.9999999962695405</v>
      </c>
      <c r="G16" t="n">
        <v>-0.1273808256481749</v>
      </c>
      <c r="H16" t="n">
        <v>0.1386956725801769</v>
      </c>
      <c r="I16" t="n">
        <v>1</v>
      </c>
      <c r="K16" t="n">
        <v>-0.1275192386923352</v>
      </c>
      <c r="L16" t="n">
        <v>0.1390207635236268</v>
      </c>
      <c r="M16" t="n">
        <v>1</v>
      </c>
      <c r="O16" t="n">
        <v>-0.125846504647925</v>
      </c>
      <c r="P16" t="n">
        <v>0.1414590702110622</v>
      </c>
      <c r="Q16" t="n">
        <v>1</v>
      </c>
      <c r="S16" t="n">
        <v>-0.125839561626595</v>
      </c>
      <c r="T16" t="n">
        <v>0.1377527667023593</v>
      </c>
      <c r="U16" t="n">
        <v>0.9999999999976694</v>
      </c>
      <c r="W16" t="n">
        <v>-0.1258366735762366</v>
      </c>
      <c r="X16" t="n">
        <v>0.1377486306070123</v>
      </c>
      <c r="Y16" t="n">
        <v>1</v>
      </c>
      <c r="AA16" t="n">
        <v>-0.1270735845640572</v>
      </c>
      <c r="AB16" t="n">
        <v>0.1407380987617381</v>
      </c>
      <c r="AC16" t="n">
        <v>1</v>
      </c>
      <c r="AE16" t="n">
        <v>-0.1242629207898091</v>
      </c>
      <c r="AF16" t="n">
        <v>0.1405565606042129</v>
      </c>
      <c r="AG16" t="n">
        <v>1</v>
      </c>
    </row>
    <row r="17">
      <c r="A17" t="inlineStr">
        <is>
          <t>m3.0_z0.00600_irv00_STANDARD_TDU9</t>
        </is>
      </c>
      <c r="C17" t="n">
        <v>-0.1249986468465636</v>
      </c>
      <c r="D17" t="n">
        <v>0.9999994483855801</v>
      </c>
      <c r="E17" t="n">
        <v>0.2491014722494356</v>
      </c>
      <c r="G17" t="n">
        <v>-0.1250009882618208</v>
      </c>
      <c r="H17" t="n">
        <v>1</v>
      </c>
      <c r="I17" t="n">
        <v>0.2491220797696845</v>
      </c>
      <c r="K17" t="n">
        <v>-0.124797158182256</v>
      </c>
      <c r="L17" t="n">
        <v>1</v>
      </c>
      <c r="M17" t="n">
        <v>0.2480883890890083</v>
      </c>
      <c r="O17" t="n">
        <v>-0.1201266177804358</v>
      </c>
      <c r="P17" t="n">
        <v>1</v>
      </c>
      <c r="Q17" t="n">
        <v>0.2354553870431046</v>
      </c>
      <c r="S17" t="n">
        <v>-0.1135258830797792</v>
      </c>
      <c r="T17" t="n">
        <v>0.999999999582446</v>
      </c>
      <c r="U17" t="n">
        <v>0.2418414078309006</v>
      </c>
      <c r="W17" t="n">
        <v>-0.113529648398248</v>
      </c>
      <c r="X17" t="n">
        <v>1</v>
      </c>
      <c r="Y17" t="n">
        <v>0.2418679938550864</v>
      </c>
      <c r="AA17" t="n">
        <v>-0.1114215110917854</v>
      </c>
      <c r="AB17" t="n">
        <v>1</v>
      </c>
      <c r="AC17" t="n">
        <v>0.2319887010737223</v>
      </c>
      <c r="AE17" t="n">
        <v>-0.1077587185090307</v>
      </c>
      <c r="AF17" t="n">
        <v>1</v>
      </c>
      <c r="AG17" t="n">
        <v>0.2255892536174666</v>
      </c>
    </row>
    <row r="18">
      <c r="A18" t="inlineStr">
        <is>
          <t>m4.0_z0.00100_irv00_STANDARD_TDU15</t>
        </is>
      </c>
      <c r="C18" t="n">
        <v>-0.1544285481513974</v>
      </c>
      <c r="D18" t="n">
        <v>0.2361926797722624</v>
      </c>
      <c r="E18" t="n">
        <v>0.9999999896592726</v>
      </c>
      <c r="G18" t="n">
        <v>-0.1544239081808739</v>
      </c>
      <c r="H18" t="n">
        <v>0.2361837604626328</v>
      </c>
      <c r="I18" t="n">
        <v>1</v>
      </c>
      <c r="K18" t="n">
        <v>-0.154596885045956</v>
      </c>
      <c r="L18" t="n">
        <v>0.2367257079590258</v>
      </c>
      <c r="M18" t="n">
        <v>1</v>
      </c>
      <c r="O18" t="n">
        <v>-0.1526613329748389</v>
      </c>
      <c r="P18" t="n">
        <v>0.2406938697168357</v>
      </c>
      <c r="Q18" t="n">
        <v>1</v>
      </c>
      <c r="S18" t="n">
        <v>-0.1516755655461832</v>
      </c>
      <c r="T18" t="n">
        <v>0.2354985763575179</v>
      </c>
      <c r="U18" t="n">
        <v>0.9999999999998899</v>
      </c>
      <c r="W18" t="n">
        <v>-0.1516708889036089</v>
      </c>
      <c r="X18" t="n">
        <v>0.2354891801917196</v>
      </c>
      <c r="Y18" t="n">
        <v>1</v>
      </c>
      <c r="AA18" t="n">
        <v>-0.1531875594832242</v>
      </c>
      <c r="AB18" t="n">
        <v>0.2405162147630144</v>
      </c>
      <c r="AC18" t="n">
        <v>1</v>
      </c>
      <c r="AE18" t="n">
        <v>-0.149805215007367</v>
      </c>
      <c r="AF18" t="n">
        <v>0.2401893143665844</v>
      </c>
      <c r="AG18" t="n">
        <v>1</v>
      </c>
    </row>
    <row r="19">
      <c r="A19" t="inlineStr">
        <is>
          <t>m4.0_z0.02000_irv00_STANDARD_TDU8</t>
        </is>
      </c>
      <c r="C19" t="n">
        <v>-0.1218230196675663</v>
      </c>
      <c r="D19" t="n">
        <v>0.3217820804901628</v>
      </c>
      <c r="E19" t="n">
        <v>0.999998570654359</v>
      </c>
      <c r="G19" t="n">
        <v>-0.1218206229013428</v>
      </c>
      <c r="H19" t="n">
        <v>0.3217748635784337</v>
      </c>
      <c r="I19" t="n">
        <v>1</v>
      </c>
      <c r="K19" t="n">
        <v>-0.1219566321278668</v>
      </c>
      <c r="L19" t="n">
        <v>0.3223799532350043</v>
      </c>
      <c r="M19" t="n">
        <v>1</v>
      </c>
      <c r="O19" t="n">
        <v>-0.1203635547527427</v>
      </c>
      <c r="P19" t="n">
        <v>0.3255172244890006</v>
      </c>
      <c r="Q19" t="n">
        <v>1</v>
      </c>
      <c r="S19" t="n">
        <v>-0.1048419867955008</v>
      </c>
      <c r="T19" t="n">
        <v>0.3418750060690812</v>
      </c>
      <c r="U19" t="n">
        <v>0.9999999981058494</v>
      </c>
      <c r="W19" t="n">
        <v>-0.1048392076323204</v>
      </c>
      <c r="X19" t="n">
        <v>0.3418597734234488</v>
      </c>
      <c r="Y19" t="n">
        <v>1</v>
      </c>
      <c r="AA19" t="n">
        <v>-0.1054989897062771</v>
      </c>
      <c r="AB19" t="n">
        <v>0.348375071202242</v>
      </c>
      <c r="AC19" t="n">
        <v>1</v>
      </c>
      <c r="AE19" t="n">
        <v>-0.1022143853511112</v>
      </c>
      <c r="AF19" t="n">
        <v>0.3483467358860336</v>
      </c>
      <c r="AG19" t="n">
        <v>1</v>
      </c>
    </row>
    <row r="20">
      <c r="A20" t="inlineStr">
        <is>
          <t>m3.0_z0.00030_irv00_STANDARD_TDU13</t>
        </is>
      </c>
      <c r="C20" t="n">
        <v>-0.1548599041123477</v>
      </c>
      <c r="D20" t="n">
        <v>0.2573882140155526</v>
      </c>
      <c r="E20" t="n">
        <v>0.9999999898635537</v>
      </c>
      <c r="G20" t="n">
        <v>-0.154855154270527</v>
      </c>
      <c r="H20" t="n">
        <v>0.2573783013056074</v>
      </c>
      <c r="I20" t="n">
        <v>1</v>
      </c>
      <c r="K20" t="n">
        <v>-0.1550265329746113</v>
      </c>
      <c r="L20" t="n">
        <v>0.2579643408880213</v>
      </c>
      <c r="M20" t="n">
        <v>1</v>
      </c>
      <c r="O20" t="n">
        <v>-0.1530515794189845</v>
      </c>
      <c r="P20" t="n">
        <v>0.2622022388966743</v>
      </c>
      <c r="Q20" t="n">
        <v>1</v>
      </c>
      <c r="S20" t="n">
        <v>-0.1528791635041493</v>
      </c>
      <c r="T20" t="n">
        <v>0.255377837732329</v>
      </c>
      <c r="U20" t="n">
        <v>0.9999999999998899</v>
      </c>
      <c r="W20" t="n">
        <v>-0.1528744297042939</v>
      </c>
      <c r="X20" t="n">
        <v>0.255367752417833</v>
      </c>
      <c r="Y20" t="n">
        <v>1</v>
      </c>
      <c r="AA20" t="n">
        <v>-0.1544031939046366</v>
      </c>
      <c r="AB20" t="n">
        <v>0.2607527022864718</v>
      </c>
      <c r="AC20" t="n">
        <v>1</v>
      </c>
      <c r="AE20" t="n">
        <v>-0.1510178212634923</v>
      </c>
      <c r="AF20" t="n">
        <v>0.2602637669822994</v>
      </c>
      <c r="AG20" t="n">
        <v>1</v>
      </c>
    </row>
    <row r="21">
      <c r="A21" t="inlineStr">
        <is>
          <t>m4.0_z0.00600_irv00_STANDARD_TDU9</t>
        </is>
      </c>
      <c r="C21" t="n">
        <v>-0.2964100777402834</v>
      </c>
      <c r="D21" t="n">
        <v>0.9248304852937927</v>
      </c>
      <c r="E21" t="n">
        <v>0.9999962783679983</v>
      </c>
      <c r="G21" t="n">
        <v>-0.2963887282396603</v>
      </c>
      <c r="H21" t="n">
        <v>0.9247496383095867</v>
      </c>
      <c r="I21" t="n">
        <v>1</v>
      </c>
      <c r="K21" t="n">
        <v>-0.2968435897804474</v>
      </c>
      <c r="L21" t="n">
        <v>0.9271675393042721</v>
      </c>
      <c r="M21" t="n">
        <v>1</v>
      </c>
      <c r="O21" t="n">
        <v>-0.295351788958487</v>
      </c>
      <c r="P21" t="n">
        <v>0.9488040034152779</v>
      </c>
      <c r="Q21" t="n">
        <v>1</v>
      </c>
      <c r="S21" t="n">
        <v>-0.2734947277083233</v>
      </c>
      <c r="T21" t="n">
        <v>0.9626611997881618</v>
      </c>
      <c r="U21" t="n">
        <v>0.9999999919152458</v>
      </c>
      <c r="W21" t="n">
        <v>-0.2734687867019324</v>
      </c>
      <c r="X21" t="n">
        <v>0.9625305608919754</v>
      </c>
      <c r="Y21" t="n">
        <v>1</v>
      </c>
      <c r="AA21" t="n">
        <v>-0.2769380554582819</v>
      </c>
      <c r="AB21" t="n">
        <v>0.987872935554982</v>
      </c>
      <c r="AC21" t="n">
        <v>1</v>
      </c>
      <c r="AE21" t="n">
        <v>-0.2714421259747096</v>
      </c>
      <c r="AF21" t="n">
        <v>0.9959960164400642</v>
      </c>
      <c r="AG21" t="n">
        <v>1</v>
      </c>
    </row>
    <row r="22">
      <c r="A22" t="inlineStr">
        <is>
          <t>m3.0_z0.02000_irv00_STANDARD_TDU14</t>
        </is>
      </c>
      <c r="C22" t="n">
        <v>-0.1183542018479145</v>
      </c>
      <c r="D22" t="n">
        <v>0.5305094976781888</v>
      </c>
      <c r="E22" t="n">
        <v>0.9999998010745692</v>
      </c>
      <c r="G22" t="n">
        <v>-0.1183510369772452</v>
      </c>
      <c r="H22" t="n">
        <v>0.530490649545356</v>
      </c>
      <c r="I22" t="n">
        <v>1</v>
      </c>
      <c r="K22" t="n">
        <v>-0.1184422309357157</v>
      </c>
      <c r="L22" t="n">
        <v>0.5315593068043566</v>
      </c>
      <c r="M22" t="n">
        <v>1</v>
      </c>
      <c r="O22" t="n">
        <v>-0.1162071584180078</v>
      </c>
      <c r="P22" t="n">
        <v>0.5378675654799593</v>
      </c>
      <c r="Q22" t="n">
        <v>1</v>
      </c>
      <c r="S22" t="n">
        <v>-0.1119159176032891</v>
      </c>
      <c r="T22" t="n">
        <v>0.5341898893562735</v>
      </c>
      <c r="U22" t="n">
        <v>0.9999999998977493</v>
      </c>
      <c r="W22" t="n">
        <v>-0.1119127723100443</v>
      </c>
      <c r="X22" t="n">
        <v>0.5341669135978173</v>
      </c>
      <c r="Y22" t="n">
        <v>1</v>
      </c>
      <c r="AA22" t="n">
        <v>-0.1125264423911018</v>
      </c>
      <c r="AB22" t="n">
        <v>0.5443705656245685</v>
      </c>
      <c r="AC22" t="n">
        <v>1</v>
      </c>
      <c r="AE22" t="n">
        <v>-0.1093457720785813</v>
      </c>
      <c r="AF22" t="n">
        <v>0.5427982998080049</v>
      </c>
      <c r="AG22" t="n">
        <v>1</v>
      </c>
    </row>
    <row r="23">
      <c r="A23" t="inlineStr">
        <is>
          <t>m3.0_z0.00100_irv00_STANDARD_TDU11</t>
        </is>
      </c>
      <c r="C23" t="n">
        <v>-0.1875017449803895</v>
      </c>
      <c r="D23" t="n">
        <v>0.3506146168397173</v>
      </c>
      <c r="E23" t="n">
        <v>0.9999999974863449</v>
      </c>
      <c r="G23" t="n">
        <v>-0.1874944581402409</v>
      </c>
      <c r="H23" t="n">
        <v>0.3505977943852492</v>
      </c>
      <c r="I23" t="n">
        <v>1</v>
      </c>
      <c r="K23" t="n">
        <v>-0.1877201310642709</v>
      </c>
      <c r="L23" t="n">
        <v>0.3514170584273919</v>
      </c>
      <c r="M23" t="n">
        <v>1</v>
      </c>
      <c r="O23" t="n">
        <v>-0.1856558389963233</v>
      </c>
      <c r="P23" t="n">
        <v>0.3575917052530991</v>
      </c>
      <c r="Q23" t="n">
        <v>1</v>
      </c>
      <c r="S23" t="n">
        <v>-0.1848643030499808</v>
      </c>
      <c r="T23" t="n">
        <v>0.3478986838567621</v>
      </c>
      <c r="U23" t="n">
        <v>0.999999999995449</v>
      </c>
      <c r="W23" t="n">
        <v>-0.1848570294736893</v>
      </c>
      <c r="X23" t="n">
        <v>0.3478814935047574</v>
      </c>
      <c r="Y23" t="n">
        <v>1</v>
      </c>
      <c r="AA23" t="n">
        <v>-0.1868687209486142</v>
      </c>
      <c r="AB23" t="n">
        <v>0.35541993163792</v>
      </c>
      <c r="AC23" t="n">
        <v>1</v>
      </c>
      <c r="AE23" t="n">
        <v>-0.1829460246002527</v>
      </c>
      <c r="AF23" t="n">
        <v>0.3550008217390384</v>
      </c>
      <c r="AG23" t="n">
        <v>1</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60Ni</t>
        </is>
      </c>
      <c r="H26" t="inlineStr">
        <is>
          <t>61Ni</t>
        </is>
      </c>
      <c r="I26" t="inlineStr">
        <is>
          <t>64Ni</t>
        </is>
      </c>
      <c r="K26" t="inlineStr">
        <is>
          <t>60Ni</t>
        </is>
      </c>
      <c r="L26" t="inlineStr">
        <is>
          <t>61Ni</t>
        </is>
      </c>
      <c r="M26" t="inlineStr">
        <is>
          <t>64Ni</t>
        </is>
      </c>
      <c r="O26" t="inlineStr">
        <is>
          <t>60Ni</t>
        </is>
      </c>
      <c r="P26" t="inlineStr">
        <is>
          <t>61Ni</t>
        </is>
      </c>
      <c r="Q26" t="inlineStr">
        <is>
          <t>64Ni</t>
        </is>
      </c>
      <c r="S26" t="inlineStr">
        <is>
          <t>60Ni</t>
        </is>
      </c>
      <c r="T26" t="inlineStr">
        <is>
          <t>61Ni</t>
        </is>
      </c>
      <c r="U26" t="inlineStr">
        <is>
          <t>64Ni</t>
        </is>
      </c>
      <c r="W26" t="inlineStr">
        <is>
          <t>60Ni</t>
        </is>
      </c>
      <c r="X26" t="inlineStr">
        <is>
          <t>61Ni</t>
        </is>
      </c>
      <c r="Y26" t="inlineStr">
        <is>
          <t>64Ni</t>
        </is>
      </c>
      <c r="AA26" t="inlineStr">
        <is>
          <t>60Ni</t>
        </is>
      </c>
      <c r="AB26" t="inlineStr">
        <is>
          <t>61Ni</t>
        </is>
      </c>
      <c r="AC26" t="inlineStr">
        <is>
          <t>64Ni</t>
        </is>
      </c>
      <c r="AE26" t="inlineStr">
        <is>
          <t>60Ni</t>
        </is>
      </c>
      <c r="AF26" t="inlineStr">
        <is>
          <t>61Ni</t>
        </is>
      </c>
      <c r="AG26" t="inlineStr">
        <is>
          <t>64Ni</t>
        </is>
      </c>
    </row>
    <row r="27">
      <c r="A27" t="inlineStr">
        <is>
          <t>m3.0_z0.00800_irv00_STANDARD_TDU10</t>
        </is>
      </c>
      <c r="G27" t="n">
        <v>1.000012104508516</v>
      </c>
      <c r="H27" t="n">
        <v>1.000000517759547</v>
      </c>
      <c r="I27" t="n">
        <v>1.000052456061312</v>
      </c>
      <c r="K27" t="n">
        <v>0.998757771104154</v>
      </c>
      <c r="L27" t="n">
        <v>1.000000517759547</v>
      </c>
      <c r="M27" t="n">
        <v>0.997629281398479</v>
      </c>
      <c r="O27" t="n">
        <v>0.9680576748217289</v>
      </c>
      <c r="P27" t="n">
        <v>1.000000517759547</v>
      </c>
      <c r="Q27" t="n">
        <v>0.9783228543578203</v>
      </c>
      <c r="S27" t="n">
        <v>0.919837496090042</v>
      </c>
      <c r="T27" t="n">
        <v>1.00000051737752</v>
      </c>
      <c r="U27" t="n">
        <v>0.9871331631779349</v>
      </c>
      <c r="W27" t="n">
        <v>0.9198582625866303</v>
      </c>
      <c r="X27" t="n">
        <v>1.000000517759547</v>
      </c>
      <c r="Y27" t="n">
        <v>0.9871990239208369</v>
      </c>
      <c r="AA27" t="n">
        <v>0.9066843003684574</v>
      </c>
      <c r="AB27" t="n">
        <v>1.000000517759547</v>
      </c>
      <c r="AC27" t="n">
        <v>0.9643730143941663</v>
      </c>
      <c r="AE27" t="n">
        <v>0.8817071636907802</v>
      </c>
      <c r="AF27" t="n">
        <v>1.000000517759547</v>
      </c>
      <c r="AG27" t="n">
        <v>0.961101673295762</v>
      </c>
    </row>
    <row r="28">
      <c r="A28" t="inlineStr">
        <is>
          <t>m3.0_z0.01400_irv00_STANDARD_TDU13</t>
        </is>
      </c>
      <c r="G28" t="n">
        <v>0.9999689627518756</v>
      </c>
      <c r="H28" t="n">
        <v>0.9999568149845484</v>
      </c>
      <c r="I28" t="n">
        <v>1.000000423676939</v>
      </c>
      <c r="K28" t="n">
        <v>1.000675209200396</v>
      </c>
      <c r="L28" t="n">
        <v>1.002026224429443</v>
      </c>
      <c r="M28" t="n">
        <v>1.000000423676939</v>
      </c>
      <c r="O28" t="n">
        <v>0.9806038385788511</v>
      </c>
      <c r="P28" t="n">
        <v>1.014994522278026</v>
      </c>
      <c r="Q28" t="n">
        <v>1.000000423676939</v>
      </c>
      <c r="S28" t="n">
        <v>0.9305140405937216</v>
      </c>
      <c r="T28" t="n">
        <v>1.009116489189481</v>
      </c>
      <c r="U28" t="n">
        <v>1.000000423370407</v>
      </c>
      <c r="W28" t="n">
        <v>0.9304840626171477</v>
      </c>
      <c r="X28" t="n">
        <v>1.009061444505928</v>
      </c>
      <c r="Y28" t="n">
        <v>1.000000423676939</v>
      </c>
      <c r="AA28" t="n">
        <v>0.9344563982093187</v>
      </c>
      <c r="AB28" t="n">
        <v>1.029036963975016</v>
      </c>
      <c r="AC28" t="n">
        <v>1.000000423676939</v>
      </c>
      <c r="AE28" t="n">
        <v>0.9063206983271654</v>
      </c>
      <c r="AF28" t="n">
        <v>1.027219709998555</v>
      </c>
      <c r="AG28" t="n">
        <v>1.000000423676939</v>
      </c>
    </row>
    <row r="29">
      <c r="A29" t="inlineStr">
        <is>
          <t>m4.0_z0.00800_irv00_STANDARD_TDU9</t>
        </is>
      </c>
      <c r="G29" t="n">
        <v>0.9999603971301306</v>
      </c>
      <c r="H29" t="n">
        <v>0.999944382868446</v>
      </c>
      <c r="I29" t="n">
        <v>1.000009774941036</v>
      </c>
      <c r="K29" t="n">
        <v>1.000998148402586</v>
      </c>
      <c r="L29" t="n">
        <v>1.002242890784849</v>
      </c>
      <c r="M29" t="n">
        <v>1.000009774941036</v>
      </c>
      <c r="O29" t="n">
        <v>0.9865063645843957</v>
      </c>
      <c r="P29" t="n">
        <v>1.020126360442522</v>
      </c>
      <c r="Q29" t="n">
        <v>1.000009774941036</v>
      </c>
      <c r="S29" t="n">
        <v>0.7844064970498678</v>
      </c>
      <c r="T29" t="n">
        <v>1.083487478467622</v>
      </c>
      <c r="U29" t="n">
        <v>1.000009738793932</v>
      </c>
      <c r="W29" t="n">
        <v>0.7843706246395404</v>
      </c>
      <c r="X29" t="n">
        <v>1.083338008213898</v>
      </c>
      <c r="Y29" t="n">
        <v>1.000009774941036</v>
      </c>
      <c r="AA29" t="n">
        <v>0.7799950839573807</v>
      </c>
      <c r="AB29" t="n">
        <v>1.102416233127461</v>
      </c>
      <c r="AC29" t="n">
        <v>0.9929246321583002</v>
      </c>
      <c r="AE29" t="n">
        <v>0.7418446058225108</v>
      </c>
      <c r="AF29" t="n">
        <v>1.102416233127461</v>
      </c>
      <c r="AG29" t="n">
        <v>0.9831269429136741</v>
      </c>
    </row>
    <row r="30">
      <c r="A30" t="inlineStr">
        <is>
          <t>m4.0_z0.01400_irv00_STANDARD_TDU8</t>
        </is>
      </c>
      <c r="G30" t="n">
        <v>0.9999803326373551</v>
      </c>
      <c r="H30" t="n">
        <v>0.9999745105103087</v>
      </c>
      <c r="I30" t="n">
        <v>1.000005546605186</v>
      </c>
      <c r="K30" t="n">
        <v>1.000948397965084</v>
      </c>
      <c r="L30" t="n">
        <v>1.001908551148452</v>
      </c>
      <c r="M30" t="n">
        <v>1.000005546605186</v>
      </c>
      <c r="O30" t="n">
        <v>0.9847964026389975</v>
      </c>
      <c r="P30" t="n">
        <v>1.012992943008182</v>
      </c>
      <c r="Q30" t="n">
        <v>1.000005546605186</v>
      </c>
      <c r="S30" t="n">
        <v>0.7321209019560543</v>
      </c>
      <c r="T30" t="n">
        <v>1.103691273827426</v>
      </c>
      <c r="U30" t="n">
        <v>1.000005531621422</v>
      </c>
      <c r="W30" t="n">
        <v>0.7321087392991925</v>
      </c>
      <c r="X30" t="n">
        <v>1.103606529481471</v>
      </c>
      <c r="Y30" t="n">
        <v>1.000005546605186</v>
      </c>
      <c r="AA30" t="n">
        <v>0.7309988516336272</v>
      </c>
      <c r="AB30" t="n">
        <v>1.126712208466175</v>
      </c>
      <c r="AC30" t="n">
        <v>1.000005546605186</v>
      </c>
      <c r="AE30" t="n">
        <v>0.6960983639961676</v>
      </c>
      <c r="AF30" t="n">
        <v>1.132331645397693</v>
      </c>
      <c r="AG30" t="n">
        <v>1.000005546605186</v>
      </c>
    </row>
    <row r="31">
      <c r="A31" t="inlineStr">
        <is>
          <t>m3.0_z0.01000_irv00_STANDARD_TDU11</t>
        </is>
      </c>
      <c r="G31" t="n">
        <v>0.9999589807388397</v>
      </c>
      <c r="H31" t="n">
        <v>0.9999413238261233</v>
      </c>
      <c r="I31" t="n">
        <v>1.000000804976844</v>
      </c>
      <c r="K31" t="n">
        <v>1.00072828433325</v>
      </c>
      <c r="L31" t="n">
        <v>1.002186122570792</v>
      </c>
      <c r="M31" t="n">
        <v>1.000000804976844</v>
      </c>
      <c r="O31" t="n">
        <v>0.9817942529919007</v>
      </c>
      <c r="P31" t="n">
        <v>1.018450619089941</v>
      </c>
      <c r="Q31" t="n">
        <v>1.000000804976844</v>
      </c>
      <c r="S31" t="n">
        <v>0.9248558084950216</v>
      </c>
      <c r="T31" t="n">
        <v>1.011984924234046</v>
      </c>
      <c r="U31" t="n">
        <v>1.000000804175152</v>
      </c>
      <c r="W31" t="n">
        <v>0.9248161055635309</v>
      </c>
      <c r="X31" t="n">
        <v>1.01190821568817</v>
      </c>
      <c r="Y31" t="n">
        <v>1.000000804976844</v>
      </c>
      <c r="AA31" t="n">
        <v>0.925348020184667</v>
      </c>
      <c r="AB31" t="n">
        <v>1.02964004803735</v>
      </c>
      <c r="AC31" t="n">
        <v>0.9959525465145711</v>
      </c>
      <c r="AE31" t="n">
        <v>0.8972215064584153</v>
      </c>
      <c r="AF31" t="n">
        <v>1.02964004803735</v>
      </c>
      <c r="AG31" t="n">
        <v>0.9952691097792509</v>
      </c>
    </row>
    <row r="32">
      <c r="A32" t="inlineStr">
        <is>
          <t>m3.0_z0.00200_irv00_STANDARD_TDU10</t>
        </is>
      </c>
      <c r="G32" t="n">
        <v>0.9999240995734688</v>
      </c>
      <c r="H32" t="n">
        <v>0.9999070644117327</v>
      </c>
      <c r="I32" t="n">
        <v>1.000000105846564</v>
      </c>
      <c r="K32" t="n">
        <v>1.001490094655812</v>
      </c>
      <c r="L32" t="n">
        <v>1.002655469563336</v>
      </c>
      <c r="M32" t="n">
        <v>1.000000105846564</v>
      </c>
      <c r="O32" t="n">
        <v>0.9970865578880425</v>
      </c>
      <c r="P32" t="n">
        <v>1.028031064996128</v>
      </c>
      <c r="Q32" t="n">
        <v>1.000000105846564</v>
      </c>
      <c r="S32" t="n">
        <v>0.9810916700477652</v>
      </c>
      <c r="T32" t="n">
        <v>0.993595064189447</v>
      </c>
      <c r="U32" t="n">
        <v>1.000000105802045</v>
      </c>
      <c r="W32" t="n">
        <v>0.9810150555515388</v>
      </c>
      <c r="X32" t="n">
        <v>0.9934978444561033</v>
      </c>
      <c r="Y32" t="n">
        <v>1.000000105846564</v>
      </c>
      <c r="AA32" t="n">
        <v>0.9949570536608116</v>
      </c>
      <c r="AB32" t="n">
        <v>1.019005854771587</v>
      </c>
      <c r="AC32" t="n">
        <v>1.000000105846564</v>
      </c>
      <c r="AE32" t="n">
        <v>0.977673804807434</v>
      </c>
      <c r="AF32" t="n">
        <v>1.022551632894002</v>
      </c>
      <c r="AG32" t="n">
        <v>1.000000105846564</v>
      </c>
    </row>
    <row r="33">
      <c r="A33" t="inlineStr">
        <is>
          <t>m4.0_z0.00200_irv00_STANDARD_TDU15</t>
        </is>
      </c>
      <c r="G33" t="n">
        <v>0.9999579550021649</v>
      </c>
      <c r="H33" t="n">
        <v>0.9999479007466713</v>
      </c>
      <c r="I33" t="n">
        <v>1.000000038726911</v>
      </c>
      <c r="K33" t="n">
        <v>1.001200678974772</v>
      </c>
      <c r="L33" t="n">
        <v>1.002343183414103</v>
      </c>
      <c r="M33" t="n">
        <v>1.000000038726911</v>
      </c>
      <c r="O33" t="n">
        <v>0.9908838900970137</v>
      </c>
      <c r="P33" t="n">
        <v>1.021064764990411</v>
      </c>
      <c r="Q33" t="n">
        <v>1.000000038726911</v>
      </c>
      <c r="S33" t="n">
        <v>0.9805852589794219</v>
      </c>
      <c r="T33" t="n">
        <v>0.9969095391226745</v>
      </c>
      <c r="U33" t="n">
        <v>1.000000038717919</v>
      </c>
      <c r="W33" t="n">
        <v>0.9805427103527889</v>
      </c>
      <c r="X33" t="n">
        <v>0.9968542832973545</v>
      </c>
      <c r="Y33" t="n">
        <v>1.000000038726911</v>
      </c>
      <c r="AA33" t="n">
        <v>0.9914525701879207</v>
      </c>
      <c r="AB33" t="n">
        <v>1.019124741655179</v>
      </c>
      <c r="AC33" t="n">
        <v>1.000000038726911</v>
      </c>
      <c r="AE33" t="n">
        <v>0.9707800069120525</v>
      </c>
      <c r="AF33" t="n">
        <v>1.018951094348528</v>
      </c>
      <c r="AG33" t="n">
        <v>1.000000038726911</v>
      </c>
    </row>
    <row r="34">
      <c r="A34" t="inlineStr">
        <is>
          <t>m4.0_z0.01000_irv00_STANDARD_TDU8</t>
        </is>
      </c>
      <c r="G34" t="n">
        <v>0.9999676044351994</v>
      </c>
      <c r="H34" t="n">
        <v>0.9999601386927847</v>
      </c>
      <c r="I34" t="n">
        <v>1.000006846847893</v>
      </c>
      <c r="K34" t="n">
        <v>1.001146675449873</v>
      </c>
      <c r="L34" t="n">
        <v>1.002066315816573</v>
      </c>
      <c r="M34" t="n">
        <v>1.000006846847893</v>
      </c>
      <c r="O34" t="n">
        <v>0.9891987822083533</v>
      </c>
      <c r="P34" t="n">
        <v>1.016298007789793</v>
      </c>
      <c r="Q34" t="n">
        <v>1.000006846847893</v>
      </c>
      <c r="S34" t="n">
        <v>0.8109835118950969</v>
      </c>
      <c r="T34" t="n">
        <v>1.084019555273746</v>
      </c>
      <c r="U34" t="n">
        <v>1.000006826093132</v>
      </c>
      <c r="W34" t="n">
        <v>0.8109454651289316</v>
      </c>
      <c r="X34" t="n">
        <v>1.083909535573498</v>
      </c>
      <c r="Y34" t="n">
        <v>1.000006846847893</v>
      </c>
      <c r="AA34" t="n">
        <v>0.8149466769149465</v>
      </c>
      <c r="AB34" t="n">
        <v>1.108395315555353</v>
      </c>
      <c r="AC34" t="n">
        <v>1.000006846847893</v>
      </c>
      <c r="AE34" t="n">
        <v>0.7870443638163401</v>
      </c>
      <c r="AF34" t="n">
        <v>1.115763204294907</v>
      </c>
      <c r="AG34" t="n">
        <v>1.000006846847893</v>
      </c>
    </row>
    <row r="35">
      <c r="A35" t="inlineStr">
        <is>
          <t>m4.0_z0.00010_irv00_STANDARD_TDU25</t>
        </is>
      </c>
      <c r="G35" t="n">
        <v>0.9999890256184515</v>
      </c>
      <c r="H35" t="n">
        <v>0.999982862201963</v>
      </c>
      <c r="I35" t="n">
        <v>0.9999999989942481</v>
      </c>
      <c r="K35" t="n">
        <v>1.000945873050882</v>
      </c>
      <c r="L35" t="n">
        <v>1.002896651132392</v>
      </c>
      <c r="M35" t="n">
        <v>0.9999999989942481</v>
      </c>
      <c r="O35" t="n">
        <v>0.9854997459691283</v>
      </c>
      <c r="P35" t="n">
        <v>1.030469440337876</v>
      </c>
      <c r="Q35" t="n">
        <v>0.9999999989942481</v>
      </c>
      <c r="S35" t="n">
        <v>0.9906991896132478</v>
      </c>
      <c r="T35" t="n">
        <v>0.991794216349539</v>
      </c>
      <c r="U35" t="n">
        <v>0.9999999989963584</v>
      </c>
      <c r="W35" t="n">
        <v>0.9906882852637523</v>
      </c>
      <c r="X35" t="n">
        <v>0.9917769553180987</v>
      </c>
      <c r="Y35" t="n">
        <v>0.9999999989942481</v>
      </c>
      <c r="AA35" t="n">
        <v>0.9992912505434298</v>
      </c>
      <c r="AB35" t="n">
        <v>1.018524525579868</v>
      </c>
      <c r="AC35" t="n">
        <v>0.9999999989942481</v>
      </c>
      <c r="AE35" t="n">
        <v>0.9760330462494505</v>
      </c>
      <c r="AF35" t="n">
        <v>1.022514161415906</v>
      </c>
      <c r="AG35" t="n">
        <v>0.9999999989942481</v>
      </c>
    </row>
    <row r="36">
      <c r="A36" t="inlineStr">
        <is>
          <t>m4.0_z0.00300_irv00_STANDARD_TDU12</t>
        </is>
      </c>
      <c r="G36" t="n">
        <v>0.9999132181215107</v>
      </c>
      <c r="H36" t="n">
        <v>0.9998966190656307</v>
      </c>
      <c r="I36" t="n">
        <v>1.000000755014509</v>
      </c>
      <c r="K36" t="n">
        <v>1.001668596430775</v>
      </c>
      <c r="L36" t="n">
        <v>1.002749116618647</v>
      </c>
      <c r="M36" t="n">
        <v>1.000000755014509</v>
      </c>
      <c r="O36" t="n">
        <v>1.000711298748064</v>
      </c>
      <c r="P36" t="n">
        <v>1.03023285410227</v>
      </c>
      <c r="Q36" t="n">
        <v>1.000000755014509</v>
      </c>
      <c r="S36" t="n">
        <v>0.9679864822804012</v>
      </c>
      <c r="T36" t="n">
        <v>1.010905164453586</v>
      </c>
      <c r="U36" t="n">
        <v>1.000000754286092</v>
      </c>
      <c r="W36" t="n">
        <v>0.9678925006695973</v>
      </c>
      <c r="X36" t="n">
        <v>1.010781785620039</v>
      </c>
      <c r="Y36" t="n">
        <v>1.000000755014509</v>
      </c>
      <c r="AA36" t="n">
        <v>0.9832573669845019</v>
      </c>
      <c r="AB36" t="n">
        <v>1.038357328732199</v>
      </c>
      <c r="AC36" t="n">
        <v>1.000000755014509</v>
      </c>
      <c r="AE36" t="n">
        <v>0.9679964989890227</v>
      </c>
      <c r="AF36" t="n">
        <v>1.045173751857476</v>
      </c>
      <c r="AG36" t="n">
        <v>1.000000755014509</v>
      </c>
    </row>
    <row r="37">
      <c r="A37" t="inlineStr">
        <is>
          <t>m3.0_z0.00010_irv00_STANDARD_TDU16</t>
        </is>
      </c>
      <c r="G37" t="n">
        <v>0.9999826789300057</v>
      </c>
      <c r="H37" t="n">
        <v>0.9999767408375514</v>
      </c>
      <c r="I37" t="n">
        <v>0.9999999987366763</v>
      </c>
      <c r="K37" t="n">
        <v>1.001006420462506</v>
      </c>
      <c r="L37" t="n">
        <v>1.002391872784812</v>
      </c>
      <c r="M37" t="n">
        <v>0.9999999987366763</v>
      </c>
      <c r="O37" t="n">
        <v>0.986760036153242</v>
      </c>
      <c r="P37" t="n">
        <v>1.021169814510041</v>
      </c>
      <c r="Q37" t="n">
        <v>0.9999999987366763</v>
      </c>
      <c r="S37" t="n">
        <v>0.9911178787173051</v>
      </c>
      <c r="T37" t="n">
        <v>0.990083363598054</v>
      </c>
      <c r="U37" t="n">
        <v>0.9999999987343458</v>
      </c>
      <c r="W37" t="n">
        <v>0.9911007111613148</v>
      </c>
      <c r="X37" t="n">
        <v>0.9900601472115297</v>
      </c>
      <c r="Y37" t="n">
        <v>0.9999999987366763</v>
      </c>
      <c r="AA37" t="n">
        <v>1.000340556897922</v>
      </c>
      <c r="AB37" t="n">
        <v>1.012153440199497</v>
      </c>
      <c r="AC37" t="n">
        <v>0.9999999987366763</v>
      </c>
      <c r="AE37" t="n">
        <v>0.9777692834313558</v>
      </c>
      <c r="AF37" t="n">
        <v>1.011295944586319</v>
      </c>
      <c r="AG37" t="n">
        <v>0.9999999987366763</v>
      </c>
    </row>
    <row r="38">
      <c r="A38" t="inlineStr">
        <is>
          <t>m3.0_z0.00300_irv00_STANDARD_TDU9</t>
        </is>
      </c>
      <c r="G38" t="n">
        <v>1.000023720845483</v>
      </c>
      <c r="H38" t="n">
        <v>1.00000051074071</v>
      </c>
      <c r="I38" t="n">
        <v>1.000296722285781</v>
      </c>
      <c r="K38" t="n">
        <v>0.9987641395979668</v>
      </c>
      <c r="L38" t="n">
        <v>1.00000051074071</v>
      </c>
      <c r="M38" t="n">
        <v>0.9911080733242775</v>
      </c>
      <c r="O38" t="n">
        <v>0.9682732514042239</v>
      </c>
      <c r="P38" t="n">
        <v>1.00000051074071</v>
      </c>
      <c r="Q38" t="n">
        <v>0.8500965471925235</v>
      </c>
      <c r="S38" t="n">
        <v>0.9643586017415948</v>
      </c>
      <c r="T38" t="n">
        <v>1.000000510360903</v>
      </c>
      <c r="U38" t="n">
        <v>0.986580542356002</v>
      </c>
      <c r="W38" t="n">
        <v>0.9643894882425823</v>
      </c>
      <c r="X38" t="n">
        <v>1.00000051074071</v>
      </c>
      <c r="Y38" t="n">
        <v>0.9869260931146268</v>
      </c>
      <c r="AA38" t="n">
        <v>0.9522145574516843</v>
      </c>
      <c r="AB38" t="n">
        <v>1.00000051074071</v>
      </c>
      <c r="AC38" t="n">
        <v>0.9008529103128206</v>
      </c>
      <c r="AE38" t="n">
        <v>0.9299316648048177</v>
      </c>
      <c r="AF38" t="n">
        <v>1.00000051074071</v>
      </c>
      <c r="AG38" t="n">
        <v>0.8228700086222586</v>
      </c>
    </row>
    <row r="39">
      <c r="A39" t="inlineStr">
        <is>
          <t>m4.0_z0.00030_irv00_STANDARD_TDU19</t>
        </is>
      </c>
      <c r="G39" t="n">
        <v>0.9999772696072035</v>
      </c>
      <c r="H39" t="n">
        <v>0.9999707162307027</v>
      </c>
      <c r="I39" t="n">
        <v>1.000000003730459</v>
      </c>
      <c r="K39" t="n">
        <v>1.001063853064903</v>
      </c>
      <c r="L39" t="n">
        <v>1.002314563140373</v>
      </c>
      <c r="M39" t="n">
        <v>1.000000003730459</v>
      </c>
      <c r="O39" t="n">
        <v>0.9879323945899183</v>
      </c>
      <c r="P39" t="n">
        <v>1.019894313389721</v>
      </c>
      <c r="Q39" t="n">
        <v>1.000000003730459</v>
      </c>
      <c r="S39" t="n">
        <v>0.9878778898127902</v>
      </c>
      <c r="T39" t="n">
        <v>0.9931725353758932</v>
      </c>
      <c r="U39" t="n">
        <v>1.000000003728129</v>
      </c>
      <c r="W39" t="n">
        <v>0.9878552177607194</v>
      </c>
      <c r="X39" t="n">
        <v>0.9931427148764534</v>
      </c>
      <c r="Y39" t="n">
        <v>1.000000003730459</v>
      </c>
      <c r="AA39" t="n">
        <v>0.9975653359520104</v>
      </c>
      <c r="AB39" t="n">
        <v>1.014696239627573</v>
      </c>
      <c r="AC39" t="n">
        <v>1.000000003730459</v>
      </c>
      <c r="AE39" t="n">
        <v>0.9755007915242691</v>
      </c>
      <c r="AF39" t="n">
        <v>1.01338738234294</v>
      </c>
      <c r="AG39" t="n">
        <v>1.000000003730459</v>
      </c>
    </row>
    <row r="40">
      <c r="A40" t="inlineStr">
        <is>
          <t>m3.0_z0.00600_irv00_STANDARD_TDU9</t>
        </is>
      </c>
      <c r="G40" t="n">
        <v>1.00001873152483</v>
      </c>
      <c r="H40" t="n">
        <v>1.000000551614724</v>
      </c>
      <c r="I40" t="n">
        <v>1.000082727412499</v>
      </c>
      <c r="K40" t="n">
        <v>0.9983880732360658</v>
      </c>
      <c r="L40" t="n">
        <v>1.000000551614724</v>
      </c>
      <c r="M40" t="n">
        <v>0.9959330502895912</v>
      </c>
      <c r="O40" t="n">
        <v>0.9610233455398263</v>
      </c>
      <c r="P40" t="n">
        <v>1.000000551614724</v>
      </c>
      <c r="Q40" t="n">
        <v>0.945218769350883</v>
      </c>
      <c r="S40" t="n">
        <v>0.9082168962927473</v>
      </c>
      <c r="T40" t="n">
        <v>1.00000055119717</v>
      </c>
      <c r="U40" t="n">
        <v>0.9708549919317009</v>
      </c>
      <c r="W40" t="n">
        <v>0.9082470191665846</v>
      </c>
      <c r="X40" t="n">
        <v>1.000000551614724</v>
      </c>
      <c r="Y40" t="n">
        <v>0.9709617196196013</v>
      </c>
      <c r="AA40" t="n">
        <v>0.89138173814438</v>
      </c>
      <c r="AB40" t="n">
        <v>1.000000551614724</v>
      </c>
      <c r="AC40" t="n">
        <v>0.9313020070849779</v>
      </c>
      <c r="AE40" t="n">
        <v>0.8620790802744052</v>
      </c>
      <c r="AF40" t="n">
        <v>1.000000551614724</v>
      </c>
      <c r="AG40" t="n">
        <v>0.9056118841063083</v>
      </c>
    </row>
    <row r="41">
      <c r="A41" t="inlineStr">
        <is>
          <t>m4.0_z0.00100_irv00_STANDARD_TDU15</t>
        </is>
      </c>
      <c r="G41" t="n">
        <v>0.9999699539328768</v>
      </c>
      <c r="H41" t="n">
        <v>0.9999622371462223</v>
      </c>
      <c r="I41" t="n">
        <v>1.000000010340727</v>
      </c>
      <c r="K41" t="n">
        <v>1.001090063311309</v>
      </c>
      <c r="L41" t="n">
        <v>1.002256751510154</v>
      </c>
      <c r="M41" t="n">
        <v>1.000000010340727</v>
      </c>
      <c r="O41" t="n">
        <v>0.9885564217386412</v>
      </c>
      <c r="P41" t="n">
        <v>1.019057279628282</v>
      </c>
      <c r="Q41" t="n">
        <v>1.000000010340727</v>
      </c>
      <c r="S41" t="n">
        <v>0.9821730979267174</v>
      </c>
      <c r="T41" t="n">
        <v>0.9970612831209935</v>
      </c>
      <c r="U41" t="n">
        <v>1.000000010340617</v>
      </c>
      <c r="W41" t="n">
        <v>0.9821428143902192</v>
      </c>
      <c r="X41" t="n">
        <v>0.9970215013385633</v>
      </c>
      <c r="Y41" t="n">
        <v>1.000000010340727</v>
      </c>
      <c r="AA41" t="n">
        <v>0.9919639944619786</v>
      </c>
      <c r="AB41" t="n">
        <v>1.018305118494446</v>
      </c>
      <c r="AC41" t="n">
        <v>1.000000010340727</v>
      </c>
      <c r="AE41" t="n">
        <v>0.9700616680052074</v>
      </c>
      <c r="AF41" t="n">
        <v>1.01692107730932</v>
      </c>
      <c r="AG41" t="n">
        <v>1.000000010340727</v>
      </c>
    </row>
    <row r="42">
      <c r="A42" t="inlineStr">
        <is>
          <t>m4.0_z0.02000_irv00_STANDARD_TDU8</t>
        </is>
      </c>
      <c r="G42" t="n">
        <v>0.9999803258347233</v>
      </c>
      <c r="H42" t="n">
        <v>0.9999775720521226</v>
      </c>
      <c r="I42" t="n">
        <v>1.000001429347684</v>
      </c>
      <c r="K42" t="n">
        <v>1.001096775146972</v>
      </c>
      <c r="L42" t="n">
        <v>1.001858005094413</v>
      </c>
      <c r="M42" t="n">
        <v>1.000001429347684</v>
      </c>
      <c r="O42" t="n">
        <v>0.988019793641578</v>
      </c>
      <c r="P42" t="n">
        <v>1.011607681798651</v>
      </c>
      <c r="Q42" t="n">
        <v>1.000001429347684</v>
      </c>
      <c r="S42" t="n">
        <v>0.8606089972289006</v>
      </c>
      <c r="T42" t="n">
        <v>1.062442649224939</v>
      </c>
      <c r="U42" t="n">
        <v>1.000001427453531</v>
      </c>
      <c r="W42" t="n">
        <v>0.8605861841087853</v>
      </c>
      <c r="X42" t="n">
        <v>1.062395310834904</v>
      </c>
      <c r="Y42" t="n">
        <v>1.000001429347684</v>
      </c>
      <c r="AA42" t="n">
        <v>0.8660020905257926</v>
      </c>
      <c r="AB42" t="n">
        <v>1.082642857773717</v>
      </c>
      <c r="AC42" t="n">
        <v>1.000001429347684</v>
      </c>
      <c r="AE42" t="n">
        <v>0.8390399912104984</v>
      </c>
      <c r="AF42" t="n">
        <v>1.082554800302756</v>
      </c>
      <c r="AG42" t="n">
        <v>1.000001429347684</v>
      </c>
    </row>
    <row r="43">
      <c r="A43" t="inlineStr">
        <is>
          <t>m3.0_z0.00030_irv00_STANDARD_TDU13</t>
        </is>
      </c>
      <c r="G43" t="n">
        <v>0.9999693281366281</v>
      </c>
      <c r="H43" t="n">
        <v>0.9999614873199106</v>
      </c>
      <c r="I43" t="n">
        <v>1.000000010136446</v>
      </c>
      <c r="K43" t="n">
        <v>1.00107599745214</v>
      </c>
      <c r="L43" t="n">
        <v>1.002238357629048</v>
      </c>
      <c r="M43" t="n">
        <v>1.000000010136446</v>
      </c>
      <c r="O43" t="n">
        <v>0.9883228347342168</v>
      </c>
      <c r="P43" t="n">
        <v>1.018703361766327</v>
      </c>
      <c r="Q43" t="n">
        <v>1.000000010136446</v>
      </c>
      <c r="S43" t="n">
        <v>0.9872094676827293</v>
      </c>
      <c r="T43" t="n">
        <v>0.992189322689414</v>
      </c>
      <c r="U43" t="n">
        <v>1.000000010136336</v>
      </c>
      <c r="W43" t="n">
        <v>0.9871788994095374</v>
      </c>
      <c r="X43" t="n">
        <v>0.9921501394092682</v>
      </c>
      <c r="Y43" t="n">
        <v>1.000000010136446</v>
      </c>
      <c r="AA43" t="n">
        <v>0.997050816928184</v>
      </c>
      <c r="AB43" t="n">
        <v>1.013071648535997</v>
      </c>
      <c r="AC43" t="n">
        <v>1.000000010136446</v>
      </c>
      <c r="AE43" t="n">
        <v>0.9751899442862365</v>
      </c>
      <c r="AF43" t="n">
        <v>1.01117204599964</v>
      </c>
      <c r="AG43" t="n">
        <v>1.000000010136446</v>
      </c>
    </row>
    <row r="44">
      <c r="A44" t="inlineStr">
        <is>
          <t>m4.0_z0.00600_irv00_STANDARD_TDU9</t>
        </is>
      </c>
      <c r="G44" t="n">
        <v>0.9999279730946201</v>
      </c>
      <c r="H44" t="n">
        <v>0.9999125818347344</v>
      </c>
      <c r="I44" t="n">
        <v>1.000003721645852</v>
      </c>
      <c r="K44" t="n">
        <v>1.00146254150152</v>
      </c>
      <c r="L44" t="n">
        <v>1.002527007973506</v>
      </c>
      <c r="M44" t="n">
        <v>1.000003721645852</v>
      </c>
      <c r="O44" t="n">
        <v>0.9964296464213891</v>
      </c>
      <c r="P44" t="n">
        <v>1.025922067343908</v>
      </c>
      <c r="Q44" t="n">
        <v>1.000003721645852</v>
      </c>
      <c r="S44" t="n">
        <v>0.9226903814922288</v>
      </c>
      <c r="T44" t="n">
        <v>1.040905566042572</v>
      </c>
      <c r="U44" t="n">
        <v>1.000003713561068</v>
      </c>
      <c r="W44" t="n">
        <v>0.9226028642033813</v>
      </c>
      <c r="X44" t="n">
        <v>1.040764308916792</v>
      </c>
      <c r="Y44" t="n">
        <v>1.000003721645852</v>
      </c>
      <c r="AA44" t="n">
        <v>0.9343071516648532</v>
      </c>
      <c r="AB44" t="n">
        <v>1.068166492415269</v>
      </c>
      <c r="AC44" t="n">
        <v>1.000003721645852</v>
      </c>
      <c r="AE44" t="n">
        <v>0.9157655098776674</v>
      </c>
      <c r="AF44" t="n">
        <v>1.076949811103669</v>
      </c>
      <c r="AG44" t="n">
        <v>1.000003721645852</v>
      </c>
    </row>
    <row r="45">
      <c r="A45" t="inlineStr">
        <is>
          <t>m3.0_z0.02000_irv00_STANDARD_TDU14</t>
        </is>
      </c>
      <c r="G45" t="n">
        <v>0.9999732593298776</v>
      </c>
      <c r="H45" t="n">
        <v>0.9999644716392161</v>
      </c>
      <c r="I45" t="n">
        <v>1.00000019892547</v>
      </c>
      <c r="K45" t="n">
        <v>1.000743776616519</v>
      </c>
      <c r="L45" t="n">
        <v>1.001978869616402</v>
      </c>
      <c r="M45" t="n">
        <v>1.00000019892547</v>
      </c>
      <c r="O45" t="n">
        <v>0.9818591702163173</v>
      </c>
      <c r="P45" t="n">
        <v>1.013869813516956</v>
      </c>
      <c r="Q45" t="n">
        <v>1.00000019892547</v>
      </c>
      <c r="S45" t="n">
        <v>0.9456015574935096</v>
      </c>
      <c r="T45" t="n">
        <v>1.006937466141874</v>
      </c>
      <c r="U45" t="n">
        <v>1.00000019882322</v>
      </c>
      <c r="W45" t="n">
        <v>0.9455749822372393</v>
      </c>
      <c r="X45" t="n">
        <v>1.006894157287731</v>
      </c>
      <c r="Y45" t="n">
        <v>1.00000019892547</v>
      </c>
      <c r="AA45" t="n">
        <v>0.9507600121852765</v>
      </c>
      <c r="AB45" t="n">
        <v>1.026127841267769</v>
      </c>
      <c r="AC45" t="n">
        <v>1.00000019892547</v>
      </c>
      <c r="AE45" t="n">
        <v>0.9238858474926899</v>
      </c>
      <c r="AF45" t="n">
        <v>1.023164151035182</v>
      </c>
      <c r="AG45" t="n">
        <v>1.00000019892547</v>
      </c>
    </row>
    <row r="46">
      <c r="A46" t="inlineStr">
        <is>
          <t>m3.0_z0.00100_irv00_STANDARD_TDU11</t>
        </is>
      </c>
      <c r="G46" t="n">
        <v>0.9999611372142199</v>
      </c>
      <c r="H46" t="n">
        <v>0.9999520200993908</v>
      </c>
      <c r="I46" t="n">
        <v>1.000000002513655</v>
      </c>
      <c r="K46" t="n">
        <v>1.001164714941209</v>
      </c>
      <c r="L46" t="n">
        <v>1.002288671233697</v>
      </c>
      <c r="M46" t="n">
        <v>1.000000002513655</v>
      </c>
      <c r="O46" t="n">
        <v>0.9901552597056671</v>
      </c>
      <c r="P46" t="n">
        <v>1.019899593680007</v>
      </c>
      <c r="Q46" t="n">
        <v>1.000000002513655</v>
      </c>
      <c r="S46" t="n">
        <v>0.9859337739460262</v>
      </c>
      <c r="T46" t="n">
        <v>0.9922537941873749</v>
      </c>
      <c r="U46" t="n">
        <v>1.000000002509104</v>
      </c>
      <c r="W46" t="n">
        <v>0.9858949819001586</v>
      </c>
      <c r="X46" t="n">
        <v>0.992204764993556</v>
      </c>
      <c r="Y46" t="n">
        <v>1.000000002513655</v>
      </c>
      <c r="AA46" t="n">
        <v>0.9966239032503856</v>
      </c>
      <c r="AB46" t="n">
        <v>1.01370540350404</v>
      </c>
      <c r="AC46" t="n">
        <v>1.000000002513655</v>
      </c>
      <c r="AE46" t="n">
        <v>0.9757030507603367</v>
      </c>
      <c r="AF46" t="n">
        <v>1.012510045755811</v>
      </c>
      <c r="AG46" t="n">
        <v>1.000000002513655</v>
      </c>
    </row>
  </sheetData>
  <pageMargins left="0.75" right="0.75" top="1" bottom="1" header="0.5" footer="0.5"/>
  <drawing r:id="rId1"/>
</worksheet>
</file>

<file path=xl/worksheets/sheet7.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67Zn/64Zn = 0.084127</t>
        </is>
      </c>
      <c r="G2" t="inlineStr">
        <is>
          <t>Int. norm. 67Zn/64Zn = 0.084127</t>
        </is>
      </c>
      <c r="K2" t="inlineStr">
        <is>
          <t>Int. norm. 67Zn/64Zn = 0.082160</t>
        </is>
      </c>
      <c r="O2" t="inlineStr">
        <is>
          <t>Int. norm. 67Zn/64Zn = 0.084127</t>
        </is>
      </c>
      <c r="S2" t="inlineStr">
        <is>
          <t xml:space="preserve"> 67Zn/64Zn = 0.084339</t>
        </is>
      </c>
      <c r="W2" t="inlineStr">
        <is>
          <t xml:space="preserve"> 67Zn/64Zn = 0.084339</t>
        </is>
      </c>
      <c r="AA2" t="inlineStr">
        <is>
          <t xml:space="preserve"> 67Zn/64Zn = 0.082160</t>
        </is>
      </c>
      <c r="AE2" t="inlineStr">
        <is>
          <t xml:space="preserve"> 67Zn/64Zn = 0.084339</t>
        </is>
      </c>
    </row>
    <row r="3">
      <c r="A3" t="inlineStr">
        <is>
          <t>Model name</t>
        </is>
      </c>
      <c r="C3" t="inlineStr">
        <is>
          <t>ε 66Zn</t>
        </is>
      </c>
      <c r="D3" t="inlineStr">
        <is>
          <t>ε 68Zn</t>
        </is>
      </c>
      <c r="E3" t="inlineStr">
        <is>
          <t>ε 70Zn</t>
        </is>
      </c>
      <c r="G3" t="inlineStr">
        <is>
          <t>ε 66Zn</t>
        </is>
      </c>
      <c r="H3" t="inlineStr">
        <is>
          <t>ε 68Zn</t>
        </is>
      </c>
      <c r="I3" t="inlineStr">
        <is>
          <t>ε 70Zn</t>
        </is>
      </c>
      <c r="K3" t="inlineStr">
        <is>
          <t>ε 66Zn</t>
        </is>
      </c>
      <c r="L3" t="inlineStr">
        <is>
          <t>ε 68Zn</t>
        </is>
      </c>
      <c r="M3" t="inlineStr">
        <is>
          <t>ε 70Zn</t>
        </is>
      </c>
      <c r="O3" t="inlineStr">
        <is>
          <t>ε 66Zn</t>
        </is>
      </c>
      <c r="P3" t="inlineStr">
        <is>
          <t>ε 68Zn</t>
        </is>
      </c>
      <c r="Q3" t="inlineStr">
        <is>
          <t>ε 70Zn</t>
        </is>
      </c>
      <c r="S3" t="inlineStr">
        <is>
          <t>ε 66Zn</t>
        </is>
      </c>
      <c r="T3" t="inlineStr">
        <is>
          <t>ε 68Zn</t>
        </is>
      </c>
      <c r="U3" t="inlineStr">
        <is>
          <t>ε 70Zn</t>
        </is>
      </c>
      <c r="W3" t="inlineStr">
        <is>
          <t>ε 66Zn</t>
        </is>
      </c>
      <c r="X3" t="inlineStr">
        <is>
          <t>ε 68Zn</t>
        </is>
      </c>
      <c r="Y3" t="inlineStr">
        <is>
          <t>ε 70Zn</t>
        </is>
      </c>
      <c r="AA3" t="inlineStr">
        <is>
          <t>ε 66Zn</t>
        </is>
      </c>
      <c r="AB3" t="inlineStr">
        <is>
          <t>ε 68Zn</t>
        </is>
      </c>
      <c r="AC3" t="inlineStr">
        <is>
          <t>ε 70Zn</t>
        </is>
      </c>
      <c r="AE3" t="inlineStr">
        <is>
          <t>ε 66Zn</t>
        </is>
      </c>
      <c r="AF3" t="inlineStr">
        <is>
          <t>ε 68Zn</t>
        </is>
      </c>
      <c r="AG3" t="inlineStr">
        <is>
          <t>ε 70Zn</t>
        </is>
      </c>
    </row>
    <row r="4">
      <c r="A4" t="inlineStr">
        <is>
          <t>m3.0_z0.00800_irv00_STANDARD_TDU10</t>
        </is>
      </c>
      <c r="C4" t="n">
        <v>-0.04402496408872913</v>
      </c>
      <c r="D4" t="n">
        <v>-0.06620873829077389</v>
      </c>
      <c r="E4" t="n">
        <v>-0.9999998289345058</v>
      </c>
      <c r="G4" t="n">
        <v>-0.04402598252848079</v>
      </c>
      <c r="H4" t="n">
        <v>-0.06620275734718978</v>
      </c>
      <c r="I4" t="n">
        <v>-1</v>
      </c>
      <c r="K4" t="n">
        <v>-0.04664381054439518</v>
      </c>
      <c r="L4" t="n">
        <v>-0.06122001704272195</v>
      </c>
      <c r="M4" t="n">
        <v>-1</v>
      </c>
      <c r="O4" t="n">
        <v>-0.04056503098696092</v>
      </c>
      <c r="P4" t="n">
        <v>-0.06966836830731915</v>
      </c>
      <c r="Q4" t="n">
        <v>-1</v>
      </c>
      <c r="S4" t="n">
        <v>-0.03405144108792335</v>
      </c>
      <c r="T4" t="n">
        <v>-0.04314718776932125</v>
      </c>
      <c r="U4" t="n">
        <v>-0.9999998258602982</v>
      </c>
      <c r="W4" t="n">
        <v>-0.03405282470956757</v>
      </c>
      <c r="X4" t="n">
        <v>-0.04314147694599586</v>
      </c>
      <c r="Y4" t="n">
        <v>-1</v>
      </c>
      <c r="AA4" t="n">
        <v>-0.03702517019382064</v>
      </c>
      <c r="AB4" t="n">
        <v>-0.03736829138621252</v>
      </c>
      <c r="AC4" t="n">
        <v>-1</v>
      </c>
      <c r="AE4" t="n">
        <v>-0.03083500081363087</v>
      </c>
      <c r="AF4" t="n">
        <v>-0.04707385260548879</v>
      </c>
      <c r="AG4" t="n">
        <v>-1</v>
      </c>
    </row>
    <row r="5">
      <c r="A5" t="inlineStr">
        <is>
          <t>m3.0_z0.01400_irv00_STANDARD_TDU13</t>
        </is>
      </c>
      <c r="C5" t="n">
        <v>-0.04625875113073441</v>
      </c>
      <c r="D5" t="n">
        <v>-0.06673071829221833</v>
      </c>
      <c r="E5" t="n">
        <v>-0.9999999231902201</v>
      </c>
      <c r="G5" t="n">
        <v>-0.04625949918981501</v>
      </c>
      <c r="H5" t="n">
        <v>-0.06672508819641583</v>
      </c>
      <c r="I5" t="n">
        <v>-1</v>
      </c>
      <c r="K5" t="n">
        <v>-0.04861502634292251</v>
      </c>
      <c r="L5" t="n">
        <v>-0.06199609467389459</v>
      </c>
      <c r="M5" t="n">
        <v>-1</v>
      </c>
      <c r="O5" t="n">
        <v>-0.04287794428690885</v>
      </c>
      <c r="P5" t="n">
        <v>-0.07005358585413887</v>
      </c>
      <c r="Q5" t="n">
        <v>-1</v>
      </c>
      <c r="S5" t="n">
        <v>-0.03923715755305146</v>
      </c>
      <c r="T5" t="n">
        <v>-0.05030756032753381</v>
      </c>
      <c r="U5" t="n">
        <v>-0.9999999228083034</v>
      </c>
      <c r="W5" t="n">
        <v>-0.03923816021961837</v>
      </c>
      <c r="X5" t="n">
        <v>-0.05030213107871538</v>
      </c>
      <c r="Y5" t="n">
        <v>-1</v>
      </c>
      <c r="AA5" t="n">
        <v>-0.04190667468500617</v>
      </c>
      <c r="AB5" t="n">
        <v>-0.04491544207441794</v>
      </c>
      <c r="AC5" t="n">
        <v>-1</v>
      </c>
      <c r="AE5" t="n">
        <v>-0.03602329886252581</v>
      </c>
      <c r="AF5" t="n">
        <v>-0.05395078480664515</v>
      </c>
      <c r="AG5" t="n">
        <v>-1</v>
      </c>
    </row>
    <row r="6">
      <c r="A6" t="inlineStr">
        <is>
          <t>m4.0_z0.00800_irv00_STANDARD_TDU9</t>
        </is>
      </c>
      <c r="C6" t="n">
        <v>-0.06744831350324887</v>
      </c>
      <c r="D6" t="n">
        <v>-0.09490167520609383</v>
      </c>
      <c r="E6" t="n">
        <v>-0.9999986181885578</v>
      </c>
      <c r="G6" t="n">
        <v>-0.06744854462217219</v>
      </c>
      <c r="H6" t="n">
        <v>-0.09489539695284459</v>
      </c>
      <c r="I6" t="n">
        <v>-1</v>
      </c>
      <c r="K6" t="n">
        <v>-0.07075010134146738</v>
      </c>
      <c r="L6" t="n">
        <v>-0.08958235898470998</v>
      </c>
      <c r="M6" t="n">
        <v>-1</v>
      </c>
      <c r="O6" t="n">
        <v>-0.06340458460105819</v>
      </c>
      <c r="P6" t="n">
        <v>-0.09779325545529988</v>
      </c>
      <c r="Q6" t="n">
        <v>-1</v>
      </c>
      <c r="S6" t="n">
        <v>-0.04077690101356168</v>
      </c>
      <c r="T6" t="n">
        <v>-0.03322613880696323</v>
      </c>
      <c r="U6" t="n">
        <v>-0.9999985217878926</v>
      </c>
      <c r="W6" t="n">
        <v>-0.04077808139630276</v>
      </c>
      <c r="X6" t="n">
        <v>-0.03322051438830027</v>
      </c>
      <c r="Y6" t="n">
        <v>-1</v>
      </c>
      <c r="AA6" t="n">
        <v>-0.04453898780132558</v>
      </c>
      <c r="AB6" t="n">
        <v>-0.02630561533072638</v>
      </c>
      <c r="AC6" t="n">
        <v>-1</v>
      </c>
      <c r="AE6" t="n">
        <v>-0.03740380807629592</v>
      </c>
      <c r="AF6" t="n">
        <v>-0.03738079373529495</v>
      </c>
      <c r="AG6" t="n">
        <v>-1</v>
      </c>
    </row>
    <row r="7">
      <c r="A7" t="inlineStr">
        <is>
          <t>m4.0_z0.01400_irv00_STANDARD_TDU8</t>
        </is>
      </c>
      <c r="C7" t="n">
        <v>-0.068721135084715</v>
      </c>
      <c r="D7" t="n">
        <v>-0.1020573449650453</v>
      </c>
      <c r="E7" t="n">
        <v>-0.9999986721842546</v>
      </c>
      <c r="G7" t="n">
        <v>-0.06872119579126432</v>
      </c>
      <c r="H7" t="n">
        <v>-0.1020512547207456</v>
      </c>
      <c r="I7" t="n">
        <v>-1</v>
      </c>
      <c r="K7" t="n">
        <v>-0.07188944551728403</v>
      </c>
      <c r="L7" t="n">
        <v>-0.09692876774122081</v>
      </c>
      <c r="M7" t="n">
        <v>-1</v>
      </c>
      <c r="O7" t="n">
        <v>-0.06474934421384831</v>
      </c>
      <c r="P7" t="n">
        <v>-0.1047236653729135</v>
      </c>
      <c r="Q7" t="n">
        <v>-1</v>
      </c>
      <c r="S7" t="n">
        <v>-0.04262684877964773</v>
      </c>
      <c r="T7" t="n">
        <v>-0.04188420877015986</v>
      </c>
      <c r="U7" t="n">
        <v>-0.9999985815567491</v>
      </c>
      <c r="W7" t="n">
        <v>-0.04262782937097864</v>
      </c>
      <c r="X7" t="n">
        <v>-0.04187878647580932</v>
      </c>
      <c r="Y7" t="n">
        <v>-1</v>
      </c>
      <c r="AA7" t="n">
        <v>-0.04625508574118001</v>
      </c>
      <c r="AB7" t="n">
        <v>-0.03525573460554408</v>
      </c>
      <c r="AC7" t="n">
        <v>-1</v>
      </c>
      <c r="AE7" t="n">
        <v>-0.03930115567843172</v>
      </c>
      <c r="AF7" t="n">
        <v>-0.04575050668248142</v>
      </c>
      <c r="AG7" t="n">
        <v>-1</v>
      </c>
    </row>
    <row r="8">
      <c r="A8" t="inlineStr">
        <is>
          <t>m3.0_z0.01000_irv00_STANDARD_TDU11</t>
        </is>
      </c>
      <c r="C8" t="n">
        <v>-0.04151022447884678</v>
      </c>
      <c r="D8" t="n">
        <v>-0.04519948726744438</v>
      </c>
      <c r="E8" t="n">
        <v>-0.9999998606136096</v>
      </c>
      <c r="G8" t="n">
        <v>-0.04151117540988505</v>
      </c>
      <c r="H8" t="n">
        <v>-0.04519402625312018</v>
      </c>
      <c r="I8" t="n">
        <v>-1</v>
      </c>
      <c r="K8" t="n">
        <v>-0.04398494906777509</v>
      </c>
      <c r="L8" t="n">
        <v>-0.04019623375141141</v>
      </c>
      <c r="M8" t="n">
        <v>-1</v>
      </c>
      <c r="O8" t="n">
        <v>-0.0382224056472283</v>
      </c>
      <c r="P8" t="n">
        <v>-0.04897946067491901</v>
      </c>
      <c r="Q8" t="n">
        <v>-1</v>
      </c>
      <c r="S8" t="n">
        <v>-0.03237426101643237</v>
      </c>
      <c r="T8" t="n">
        <v>-0.02381042044641291</v>
      </c>
      <c r="U8" t="n">
        <v>-0.999999858569689</v>
      </c>
      <c r="W8" t="n">
        <v>-0.03237554111204882</v>
      </c>
      <c r="X8" t="n">
        <v>-0.02380522377306826</v>
      </c>
      <c r="Y8" t="n">
        <v>-1</v>
      </c>
      <c r="AA8" t="n">
        <v>-0.03518966243676293</v>
      </c>
      <c r="AB8" t="n">
        <v>-0.01805982183532453</v>
      </c>
      <c r="AC8" t="n">
        <v>-1</v>
      </c>
      <c r="AE8" t="n">
        <v>-0.02930341231900333</v>
      </c>
      <c r="AF8" t="n">
        <v>-0.02800331134050965</v>
      </c>
      <c r="AG8" t="n">
        <v>-1</v>
      </c>
    </row>
    <row r="9">
      <c r="A9" t="inlineStr">
        <is>
          <t>m3.0_z0.00200_irv00_STANDARD_TDU10</t>
        </is>
      </c>
      <c r="C9" t="n">
        <v>-0.008573187394445014</v>
      </c>
      <c r="D9" t="n">
        <v>-0.04512923255539647</v>
      </c>
      <c r="E9" t="n">
        <v>-0.9999999148757599</v>
      </c>
      <c r="G9" t="n">
        <v>-0.008578376798462633</v>
      </c>
      <c r="H9" t="n">
        <v>-0.04511856212710159</v>
      </c>
      <c r="I9" t="n">
        <v>-1</v>
      </c>
      <c r="K9" t="n">
        <v>-0.01249995127386567</v>
      </c>
      <c r="L9" t="n">
        <v>-0.03833476360188604</v>
      </c>
      <c r="M9" t="n">
        <v>-1</v>
      </c>
      <c r="O9" t="n">
        <v>-0.00482699057844231</v>
      </c>
      <c r="P9" t="n">
        <v>-0.05058316544790629</v>
      </c>
      <c r="Q9" t="n">
        <v>-1</v>
      </c>
      <c r="S9" t="n">
        <v>-0.0007380567534909233</v>
      </c>
      <c r="T9" t="n">
        <v>-0.02732525342885594</v>
      </c>
      <c r="U9" t="n">
        <v>-0.9999999143417426</v>
      </c>
      <c r="W9" t="n">
        <v>-0.0007435732047860025</v>
      </c>
      <c r="X9" t="n">
        <v>-0.02731457458751491</v>
      </c>
      <c r="Y9" t="n">
        <v>-1</v>
      </c>
      <c r="AA9" t="n">
        <v>-0.005079281530390479</v>
      </c>
      <c r="AB9" t="n">
        <v>-0.01941133479393794</v>
      </c>
      <c r="AC9" t="n">
        <v>-1</v>
      </c>
      <c r="AE9" t="n">
        <v>0.002765837384829951</v>
      </c>
      <c r="AF9" t="n">
        <v>-0.0333074027424968</v>
      </c>
      <c r="AG9" t="n">
        <v>-1</v>
      </c>
    </row>
    <row r="10">
      <c r="A10" t="inlineStr">
        <is>
          <t>m4.0_z0.00200_irv00_STANDARD_TDU15</t>
        </is>
      </c>
      <c r="C10" t="n">
        <v>-0.0008606281665102244</v>
      </c>
      <c r="D10" t="n">
        <v>-0.06691464722319296</v>
      </c>
      <c r="E10" t="n">
        <v>-0.999999908698479</v>
      </c>
      <c r="G10" t="n">
        <v>-0.0008658994327192222</v>
      </c>
      <c r="H10" t="n">
        <v>-0.06690444968921788</v>
      </c>
      <c r="I10" t="n">
        <v>-1</v>
      </c>
      <c r="K10" t="n">
        <v>-0.004683300559050714</v>
      </c>
      <c r="L10" t="n">
        <v>-0.06063219846178902</v>
      </c>
      <c r="M10" t="n">
        <v>-1</v>
      </c>
      <c r="O10" t="n">
        <v>0.00257272801357453</v>
      </c>
      <c r="P10" t="n">
        <v>-0.07160214904508858</v>
      </c>
      <c r="Q10" t="n">
        <v>-1</v>
      </c>
      <c r="S10" t="n">
        <v>0.007276642381981446</v>
      </c>
      <c r="T10" t="n">
        <v>-0.04894322128690121</v>
      </c>
      <c r="U10" t="n">
        <v>-0.9999999080090305</v>
      </c>
      <c r="W10" t="n">
        <v>0.00727103307056244</v>
      </c>
      <c r="X10" t="n">
        <v>-0.04893303810139721</v>
      </c>
      <c r="Y10" t="n">
        <v>-1</v>
      </c>
      <c r="AA10" t="n">
        <v>0.003047027433225372</v>
      </c>
      <c r="AB10" t="n">
        <v>-0.04161145915158963</v>
      </c>
      <c r="AC10" t="n">
        <v>-1</v>
      </c>
      <c r="AE10" t="n">
        <v>0.01046361554966744</v>
      </c>
      <c r="AF10" t="n">
        <v>-0.05415122977708911</v>
      </c>
      <c r="AG10" t="n">
        <v>-1</v>
      </c>
    </row>
    <row r="11">
      <c r="A11" t="inlineStr">
        <is>
          <t>m4.0_z0.01000_irv00_STANDARD_TDU8</t>
        </is>
      </c>
      <c r="C11" t="n">
        <v>-0.05288122290281194</v>
      </c>
      <c r="D11" t="n">
        <v>-0.1040418868114568</v>
      </c>
      <c r="E11" t="n">
        <v>-0.9999989150366595</v>
      </c>
      <c r="G11" t="n">
        <v>-0.05288168584902768</v>
      </c>
      <c r="H11" t="n">
        <v>-0.1040361884392023</v>
      </c>
      <c r="I11" t="n">
        <v>-1</v>
      </c>
      <c r="K11" t="n">
        <v>-0.05580194834190404</v>
      </c>
      <c r="L11" t="n">
        <v>-0.09915020766067645</v>
      </c>
      <c r="M11" t="n">
        <v>-1</v>
      </c>
      <c r="O11" t="n">
        <v>-0.04942057302903845</v>
      </c>
      <c r="P11" t="n">
        <v>-0.1065430302945919</v>
      </c>
      <c r="Q11" t="n">
        <v>-1</v>
      </c>
      <c r="S11" t="n">
        <v>-0.02878548908902268</v>
      </c>
      <c r="T11" t="n">
        <v>-0.04975557398534391</v>
      </c>
      <c r="U11" t="n">
        <v>-0.9999988488751388</v>
      </c>
      <c r="W11" t="n">
        <v>-0.02878678186111681</v>
      </c>
      <c r="X11" t="n">
        <v>-0.04975053054234323</v>
      </c>
      <c r="Y11" t="n">
        <v>-1</v>
      </c>
      <c r="AA11" t="n">
        <v>-0.032159333043015</v>
      </c>
      <c r="AB11" t="n">
        <v>-0.04359649471101597</v>
      </c>
      <c r="AC11" t="n">
        <v>-1</v>
      </c>
      <c r="AE11" t="n">
        <v>-0.02589348570899661</v>
      </c>
      <c r="AF11" t="n">
        <v>-0.05328283624640615</v>
      </c>
      <c r="AG11" t="n">
        <v>-1</v>
      </c>
    </row>
    <row r="12">
      <c r="A12" t="inlineStr">
        <is>
          <t>m4.0_z0.00010_irv00_STANDARD_TDU25</t>
        </is>
      </c>
      <c r="C12" t="n">
        <v>-0.0272842297599496</v>
      </c>
      <c r="D12" t="n">
        <v>0.2882374434509671</v>
      </c>
      <c r="E12" t="n">
        <v>-0.9999999912901902</v>
      </c>
      <c r="G12" t="n">
        <v>-0.02731223153652216</v>
      </c>
      <c r="H12" t="n">
        <v>0.2883279321601889</v>
      </c>
      <c r="I12" t="n">
        <v>-1</v>
      </c>
      <c r="K12" t="n">
        <v>-0.03707035970221701</v>
      </c>
      <c r="L12" t="n">
        <v>0.3218873880134516</v>
      </c>
      <c r="M12" t="n">
        <v>-1</v>
      </c>
      <c r="O12" t="n">
        <v>-0.01810355118185319</v>
      </c>
      <c r="P12" t="n">
        <v>0.2551970811518178</v>
      </c>
      <c r="Q12" t="n">
        <v>-1</v>
      </c>
      <c r="S12" t="n">
        <v>-0.02278768598262815</v>
      </c>
      <c r="T12" t="n">
        <v>0.3022923934725696</v>
      </c>
      <c r="U12" t="n">
        <v>-0.9999999914822588</v>
      </c>
      <c r="W12" t="n">
        <v>-0.02281566142557426</v>
      </c>
      <c r="X12" t="n">
        <v>0.3023850941562569</v>
      </c>
      <c r="Y12" t="n">
        <v>-1</v>
      </c>
      <c r="AA12" t="n">
        <v>-0.03348658615920783</v>
      </c>
      <c r="AB12" t="n">
        <v>0.3407612249083494</v>
      </c>
      <c r="AC12" t="n">
        <v>-1</v>
      </c>
      <c r="AE12" t="n">
        <v>-0.01388227729921508</v>
      </c>
      <c r="AF12" t="n">
        <v>0.2682944417346186</v>
      </c>
      <c r="AG12" t="n">
        <v>-1</v>
      </c>
    </row>
    <row r="13">
      <c r="A13" t="inlineStr">
        <is>
          <t>m4.0_z0.00300_irv00_STANDARD_TDU12</t>
        </is>
      </c>
      <c r="C13" t="n">
        <v>-0.02389172431449538</v>
      </c>
      <c r="D13" t="n">
        <v>-0.0418972475013657</v>
      </c>
      <c r="E13" t="n">
        <v>-0.999999745932012</v>
      </c>
      <c r="G13" t="n">
        <v>-0.02389441726112743</v>
      </c>
      <c r="H13" t="n">
        <v>-0.04188984601062658</v>
      </c>
      <c r="I13" t="n">
        <v>-1</v>
      </c>
      <c r="K13" t="n">
        <v>-0.02717422330526203</v>
      </c>
      <c r="L13" t="n">
        <v>-0.03595399248449129</v>
      </c>
      <c r="M13" t="n">
        <v>-1</v>
      </c>
      <c r="O13" t="n">
        <v>-0.02043244952764628</v>
      </c>
      <c r="P13" t="n">
        <v>-0.04645954706212765</v>
      </c>
      <c r="Q13" t="n">
        <v>-1</v>
      </c>
      <c r="S13" t="n">
        <v>-0.01155906533933937</v>
      </c>
      <c r="T13" t="n">
        <v>-0.01376690585197515</v>
      </c>
      <c r="U13" t="n">
        <v>-0.999999739624835</v>
      </c>
      <c r="W13" t="n">
        <v>-0.01156223543391455</v>
      </c>
      <c r="X13" t="n">
        <v>-0.01375974335839119</v>
      </c>
      <c r="Y13" t="n">
        <v>-1</v>
      </c>
      <c r="AA13" t="n">
        <v>-0.01524097839503731</v>
      </c>
      <c r="AB13" t="n">
        <v>-0.006736668888604059</v>
      </c>
      <c r="AC13" t="n">
        <v>-1</v>
      </c>
      <c r="AE13" t="n">
        <v>-0.008427774436399721</v>
      </c>
      <c r="AF13" t="n">
        <v>-0.01899110069485251</v>
      </c>
      <c r="AG13" t="n">
        <v>-1</v>
      </c>
    </row>
    <row r="14">
      <c r="A14" t="inlineStr">
        <is>
          <t>m3.0_z0.00010_irv00_STANDARD_TDU16</t>
        </is>
      </c>
      <c r="C14" t="n">
        <v>-0.01175846020440297</v>
      </c>
      <c r="D14" t="n">
        <v>0.1255244181730397</v>
      </c>
      <c r="E14" t="n">
        <v>-0.9999999876708632</v>
      </c>
      <c r="G14" t="n">
        <v>-0.01178101776483797</v>
      </c>
      <c r="H14" t="n">
        <v>0.125580479807283</v>
      </c>
      <c r="I14" t="n">
        <v>-1</v>
      </c>
      <c r="K14" t="n">
        <v>-0.01997418711630179</v>
      </c>
      <c r="L14" t="n">
        <v>0.1471706452214382</v>
      </c>
      <c r="M14" t="n">
        <v>-1</v>
      </c>
      <c r="O14" t="n">
        <v>-0.004277614389782683</v>
      </c>
      <c r="P14" t="n">
        <v>0.1048761336758837</v>
      </c>
      <c r="Q14" t="n">
        <v>-1</v>
      </c>
      <c r="S14" t="n">
        <v>-0.007355823087307201</v>
      </c>
      <c r="T14" t="n">
        <v>0.1378777158023148</v>
      </c>
      <c r="U14" t="n">
        <v>-0.9999999878629318</v>
      </c>
      <c r="W14" t="n">
        <v>-0.007378421238833798</v>
      </c>
      <c r="X14" t="n">
        <v>0.1379352107385821</v>
      </c>
      <c r="Y14" t="n">
        <v>-1</v>
      </c>
      <c r="AA14" t="n">
        <v>-0.01633299943110916</v>
      </c>
      <c r="AB14" t="n">
        <v>0.1627147509452161</v>
      </c>
      <c r="AC14" t="n">
        <v>-1</v>
      </c>
      <c r="AE14" t="n">
        <v>-0.0001236491354212133</v>
      </c>
      <c r="AF14" t="n">
        <v>0.1164723600770426</v>
      </c>
      <c r="AG14" t="n">
        <v>-1</v>
      </c>
    </row>
    <row r="15">
      <c r="A15" t="inlineStr">
        <is>
          <t>m3.0_z0.00300_irv00_STANDARD_TDU9</t>
        </is>
      </c>
      <c r="C15" t="n">
        <v>-0.06751324915676982</v>
      </c>
      <c r="D15" t="n">
        <v>-0.08678300786990611</v>
      </c>
      <c r="E15" t="n">
        <v>-0.9999996762066754</v>
      </c>
      <c r="G15" t="n">
        <v>-0.06751402587185669</v>
      </c>
      <c r="H15" t="n">
        <v>-0.08677548454493753</v>
      </c>
      <c r="I15" t="n">
        <v>-1</v>
      </c>
      <c r="K15" t="n">
        <v>-0.07072410054122778</v>
      </c>
      <c r="L15" t="n">
        <v>-0.08142034881058051</v>
      </c>
      <c r="M15" t="n">
        <v>-1</v>
      </c>
      <c r="O15" t="n">
        <v>-0.06300562687900731</v>
      </c>
      <c r="P15" t="n">
        <v>-0.09020483255625752</v>
      </c>
      <c r="Q15" t="n">
        <v>-1</v>
      </c>
      <c r="S15" t="n">
        <v>-0.05452524007076853</v>
      </c>
      <c r="T15" t="n">
        <v>-0.05623460331283248</v>
      </c>
      <c r="U15" t="n">
        <v>-0.9999996666698596</v>
      </c>
      <c r="W15" t="n">
        <v>-0.05452651724176063</v>
      </c>
      <c r="X15" t="n">
        <v>-0.05622734129908889</v>
      </c>
      <c r="Y15" t="n">
        <v>-1</v>
      </c>
      <c r="AA15" t="n">
        <v>-0.058138266884292</v>
      </c>
      <c r="AB15" t="n">
        <v>-0.04980987199773617</v>
      </c>
      <c r="AC15" t="n">
        <v>-1</v>
      </c>
      <c r="AE15" t="n">
        <v>-0.05037117112044173</v>
      </c>
      <c r="AF15" t="n">
        <v>-0.06037511644279109</v>
      </c>
      <c r="AG15" t="n">
        <v>-1</v>
      </c>
    </row>
    <row r="16">
      <c r="A16" t="inlineStr">
        <is>
          <t>m4.0_z0.00030_irv00_STANDARD_TDU19</t>
        </is>
      </c>
      <c r="C16" t="n">
        <v>-0.01373666794202144</v>
      </c>
      <c r="D16" t="n">
        <v>0.04889129441076889</v>
      </c>
      <c r="E16" t="n">
        <v>-0.9999999698973028</v>
      </c>
      <c r="G16" t="n">
        <v>-0.0137453778123932</v>
      </c>
      <c r="H16" t="n">
        <v>0.04891019308874543</v>
      </c>
      <c r="I16" t="n">
        <v>-1</v>
      </c>
      <c r="K16" t="n">
        <v>-0.01881587976706364</v>
      </c>
      <c r="L16" t="n">
        <v>0.05981268501763429</v>
      </c>
      <c r="M16" t="n">
        <v>-1</v>
      </c>
      <c r="O16" t="n">
        <v>-0.008752430276086633</v>
      </c>
      <c r="P16" t="n">
        <v>0.03829992588447086</v>
      </c>
      <c r="Q16" t="n">
        <v>-1</v>
      </c>
      <c r="S16" t="n">
        <v>-0.009372178186861646</v>
      </c>
      <c r="T16" t="n">
        <v>0.06015706400130938</v>
      </c>
      <c r="U16" t="n">
        <v>-0.9999999699816797</v>
      </c>
      <c r="W16" t="n">
        <v>-0.009381069322939518</v>
      </c>
      <c r="X16" t="n">
        <v>0.06017621512514534</v>
      </c>
      <c r="Y16" t="n">
        <v>-1</v>
      </c>
      <c r="AA16" t="n">
        <v>-0.01496008303980604</v>
      </c>
      <c r="AB16" t="n">
        <v>0.07263452725722223</v>
      </c>
      <c r="AC16" t="n">
        <v>-1</v>
      </c>
      <c r="AE16" t="n">
        <v>-0.004554019524810567</v>
      </c>
      <c r="AF16" t="n">
        <v>0.04912567132114553</v>
      </c>
      <c r="AG16" t="n">
        <v>-1</v>
      </c>
    </row>
    <row r="17">
      <c r="A17" t="inlineStr">
        <is>
          <t>m3.0_z0.00600_irv00_STANDARD_TDU9</t>
        </is>
      </c>
      <c r="C17" t="n">
        <v>-0.03645662372209202</v>
      </c>
      <c r="D17" t="n">
        <v>-0.1027418749555142</v>
      </c>
      <c r="E17" t="n">
        <v>-0.9999996528253785</v>
      </c>
      <c r="G17" t="n">
        <v>-0.03645821842496123</v>
      </c>
      <c r="H17" t="n">
        <v>-0.1027351485934868</v>
      </c>
      <c r="I17" t="n">
        <v>-1</v>
      </c>
      <c r="K17" t="n">
        <v>-0.03943601433633172</v>
      </c>
      <c r="L17" t="n">
        <v>-0.09783940641410087</v>
      </c>
      <c r="M17" t="n">
        <v>-1</v>
      </c>
      <c r="O17" t="n">
        <v>-0.03299978998168188</v>
      </c>
      <c r="P17" t="n">
        <v>-0.1055400304688702</v>
      </c>
      <c r="Q17" t="n">
        <v>-1</v>
      </c>
      <c r="S17" t="n">
        <v>-0.02240399800013115</v>
      </c>
      <c r="T17" t="n">
        <v>-0.07155825763272006</v>
      </c>
      <c r="U17" t="n">
        <v>-0.9999996421017343</v>
      </c>
      <c r="W17" t="n">
        <v>-0.02240611365682945</v>
      </c>
      <c r="X17" t="n">
        <v>-0.07155186202859665</v>
      </c>
      <c r="Y17" t="n">
        <v>-1</v>
      </c>
      <c r="AA17" t="n">
        <v>-0.02578191223287814</v>
      </c>
      <c r="AB17" t="n">
        <v>-0.06570856456829836</v>
      </c>
      <c r="AC17" t="n">
        <v>-1</v>
      </c>
      <c r="AE17" t="n">
        <v>-0.01930008663024987</v>
      </c>
      <c r="AF17" t="n">
        <v>-0.07502871394407347</v>
      </c>
      <c r="AG17" t="n">
        <v>-1</v>
      </c>
    </row>
    <row r="18">
      <c r="A18" t="inlineStr">
        <is>
          <t>m4.0_z0.00100_irv00_STANDARD_TDU15</t>
        </is>
      </c>
      <c r="C18" t="n">
        <v>-0.01445978986547303</v>
      </c>
      <c r="D18" t="n">
        <v>0.001995745599892018</v>
      </c>
      <c r="E18" t="n">
        <v>-0.9999999486587363</v>
      </c>
      <c r="G18" t="n">
        <v>-0.01446550373074782</v>
      </c>
      <c r="H18" t="n">
        <v>0.002008036051123571</v>
      </c>
      <c r="I18" t="n">
        <v>-1</v>
      </c>
      <c r="K18" t="n">
        <v>-0.01865245442737927</v>
      </c>
      <c r="L18" t="n">
        <v>0.01008756995485205</v>
      </c>
      <c r="M18" t="n">
        <v>-1</v>
      </c>
      <c r="O18" t="n">
        <v>-0.01027937593075899</v>
      </c>
      <c r="P18" t="n">
        <v>-0.005329852336621661</v>
      </c>
      <c r="Q18" t="n">
        <v>-1</v>
      </c>
      <c r="S18" t="n">
        <v>-0.007988085924948152</v>
      </c>
      <c r="T18" t="n">
        <v>0.01750600959304904</v>
      </c>
      <c r="U18" t="n">
        <v>-0.9999999488219391</v>
      </c>
      <c r="W18" t="n">
        <v>-0.007994073416663125</v>
      </c>
      <c r="X18" t="n">
        <v>0.01751837267261628</v>
      </c>
      <c r="Y18" t="n">
        <v>-1</v>
      </c>
      <c r="AA18" t="n">
        <v>-0.01261469123783751</v>
      </c>
      <c r="AB18" t="n">
        <v>0.02684914480433242</v>
      </c>
      <c r="AC18" t="n">
        <v>-1</v>
      </c>
      <c r="AE18" t="n">
        <v>-0.004018709633421388</v>
      </c>
      <c r="AF18" t="n">
        <v>0.009686727831676583</v>
      </c>
      <c r="AG18" t="n">
        <v>-1</v>
      </c>
    </row>
    <row r="19">
      <c r="A19" t="inlineStr">
        <is>
          <t>m4.0_z0.02000_irv00_STANDARD_TDU8</t>
        </is>
      </c>
      <c r="C19" t="n">
        <v>-0.03257147029533947</v>
      </c>
      <c r="D19" t="n">
        <v>-0.04683210032108143</v>
      </c>
      <c r="E19" t="n">
        <v>-0.9999995955833896</v>
      </c>
      <c r="G19" t="n">
        <v>-0.03257269514816485</v>
      </c>
      <c r="H19" t="n">
        <v>-0.04682683285598799</v>
      </c>
      <c r="I19" t="n">
        <v>-1</v>
      </c>
      <c r="K19" t="n">
        <v>-0.03524493351122465</v>
      </c>
      <c r="L19" t="n">
        <v>-0.04167621992048443</v>
      </c>
      <c r="M19" t="n">
        <v>-1</v>
      </c>
      <c r="O19" t="n">
        <v>-0.02953375016358794</v>
      </c>
      <c r="P19" t="n">
        <v>-0.0505021410378926</v>
      </c>
      <c r="Q19" t="n">
        <v>-1</v>
      </c>
      <c r="S19" t="n">
        <v>-0.01733763752120865</v>
      </c>
      <c r="T19" t="n">
        <v>-0.01203204246791323</v>
      </c>
      <c r="U19" t="n">
        <v>-0.9999995817744356</v>
      </c>
      <c r="W19" t="n">
        <v>-0.01733939570671525</v>
      </c>
      <c r="X19" t="n">
        <v>-0.01202721566778484</v>
      </c>
      <c r="Y19" t="n">
        <v>-1</v>
      </c>
      <c r="AA19" t="n">
        <v>-0.02041182112808436</v>
      </c>
      <c r="AB19" t="n">
        <v>-0.005937870942100073</v>
      </c>
      <c r="AC19" t="n">
        <v>-1</v>
      </c>
      <c r="AE19" t="n">
        <v>-0.01465318863764596</v>
      </c>
      <c r="AF19" t="n">
        <v>-0.01635071968891929</v>
      </c>
      <c r="AG19" t="n">
        <v>-1</v>
      </c>
    </row>
    <row r="20">
      <c r="A20" t="inlineStr">
        <is>
          <t>m3.0_z0.00030_irv00_STANDARD_TDU13</t>
        </is>
      </c>
      <c r="C20" t="n">
        <v>-0.01939543508910901</v>
      </c>
      <c r="D20" t="n">
        <v>0.04245139616498861</v>
      </c>
      <c r="E20" t="n">
        <v>-0.999999960803466</v>
      </c>
      <c r="G20" t="n">
        <v>-0.01940304639307844</v>
      </c>
      <c r="H20" t="n">
        <v>0.04246834022995535</v>
      </c>
      <c r="I20" t="n">
        <v>-1</v>
      </c>
      <c r="K20" t="n">
        <v>-0.02427882581875215</v>
      </c>
      <c r="L20" t="n">
        <v>0.05268594008187482</v>
      </c>
      <c r="M20" t="n">
        <v>-1</v>
      </c>
      <c r="O20" t="n">
        <v>-0.01442649957079516</v>
      </c>
      <c r="P20" t="n">
        <v>0.032573183354608</v>
      </c>
      <c r="Q20" t="n">
        <v>-1</v>
      </c>
      <c r="S20" t="n">
        <v>-0.01464488950886356</v>
      </c>
      <c r="T20" t="n">
        <v>0.05461188079980417</v>
      </c>
      <c r="U20" t="n">
        <v>-0.9999999607690491</v>
      </c>
      <c r="W20" t="n">
        <v>-0.01465270104949588</v>
      </c>
      <c r="X20" t="n">
        <v>0.054629032449835</v>
      </c>
      <c r="Y20" t="n">
        <v>-1</v>
      </c>
      <c r="AA20" t="n">
        <v>-0.02002121887009993</v>
      </c>
      <c r="AB20" t="n">
        <v>0.06632744740742678</v>
      </c>
      <c r="AC20" t="n">
        <v>-1</v>
      </c>
      <c r="AE20" t="n">
        <v>-0.009849543660982828</v>
      </c>
      <c r="AF20" t="n">
        <v>0.04428237745474293</v>
      </c>
      <c r="AG20" t="n">
        <v>-1</v>
      </c>
    </row>
    <row r="21">
      <c r="A21" t="inlineStr">
        <is>
          <t>m4.0_z0.00600_irv00_STANDARD_TDU9</t>
        </is>
      </c>
      <c r="C21" t="n">
        <v>-0.04785337804680267</v>
      </c>
      <c r="D21" t="n">
        <v>-0.001359402255207698</v>
      </c>
      <c r="E21" t="n">
        <v>-0.9999994830878212</v>
      </c>
      <c r="G21" t="n">
        <v>-0.04785450710308287</v>
      </c>
      <c r="H21" t="n">
        <v>-0.001353379492955888</v>
      </c>
      <c r="I21" t="n">
        <v>-1</v>
      </c>
      <c r="K21" t="n">
        <v>-0.0509001452307798</v>
      </c>
      <c r="L21" t="n">
        <v>0.004870523224067431</v>
      </c>
      <c r="M21" t="n">
        <v>-1</v>
      </c>
      <c r="O21" t="n">
        <v>-0.04413746776139788</v>
      </c>
      <c r="P21" t="n">
        <v>-0.006462284330802016</v>
      </c>
      <c r="Q21" t="n">
        <v>-1</v>
      </c>
      <c r="S21" t="n">
        <v>-0.03107875661600978</v>
      </c>
      <c r="T21" t="n">
        <v>0.03893046085945429</v>
      </c>
      <c r="U21" t="n">
        <v>-0.9999994625664588</v>
      </c>
      <c r="W21" t="n">
        <v>-0.03108050466218965</v>
      </c>
      <c r="X21" t="n">
        <v>0.03893604465855598</v>
      </c>
      <c r="Y21" t="n">
        <v>-1</v>
      </c>
      <c r="AA21" t="n">
        <v>-0.03453941668743815</v>
      </c>
      <c r="AB21" t="n">
        <v>0.04642612850069613</v>
      </c>
      <c r="AC21" t="n">
        <v>-1</v>
      </c>
      <c r="AE21" t="n">
        <v>-0.02778783948424386</v>
      </c>
      <c r="AF21" t="n">
        <v>0.03298923466580953</v>
      </c>
      <c r="AG21" t="n">
        <v>-1</v>
      </c>
    </row>
    <row r="22">
      <c r="A22" t="inlineStr">
        <is>
          <t>m3.0_z0.02000_irv00_STANDARD_TDU14</t>
        </is>
      </c>
      <c r="C22" t="n">
        <v>-0.03484914383178328</v>
      </c>
      <c r="D22" t="n">
        <v>-0.03608998559667675</v>
      </c>
      <c r="E22" t="n">
        <v>-0.9999999518284231</v>
      </c>
      <c r="G22" t="n">
        <v>-0.03485028470634322</v>
      </c>
      <c r="H22" t="n">
        <v>-0.03608475711713441</v>
      </c>
      <c r="I22" t="n">
        <v>-1</v>
      </c>
      <c r="K22" t="n">
        <v>-0.03720113325718113</v>
      </c>
      <c r="L22" t="n">
        <v>-0.03122441896688988</v>
      </c>
      <c r="M22" t="n">
        <v>-1</v>
      </c>
      <c r="O22" t="n">
        <v>-0.0317517880683619</v>
      </c>
      <c r="P22" t="n">
        <v>-0.03999650353879067</v>
      </c>
      <c r="Q22" t="n">
        <v>-1</v>
      </c>
      <c r="S22" t="n">
        <v>-0.02887095997938793</v>
      </c>
      <c r="T22" t="n">
        <v>-0.02195336046728613</v>
      </c>
      <c r="U22" t="n">
        <v>-0.9999999519938463</v>
      </c>
      <c r="W22" t="n">
        <v>-0.028872316228986</v>
      </c>
      <c r="X22" t="n">
        <v>-0.02194830748571478</v>
      </c>
      <c r="Y22" t="n">
        <v>-1</v>
      </c>
      <c r="AA22" t="n">
        <v>-0.03152877657875505</v>
      </c>
      <c r="AB22" t="n">
        <v>-0.01644728065061908</v>
      </c>
      <c r="AC22" t="n">
        <v>-1</v>
      </c>
      <c r="AE22" t="n">
        <v>-0.02591244170874231</v>
      </c>
      <c r="AF22" t="n">
        <v>-0.02612904560563813</v>
      </c>
      <c r="AG22" t="n">
        <v>-1</v>
      </c>
    </row>
    <row r="23">
      <c r="A23" t="inlineStr">
        <is>
          <t>m3.0_z0.00100_irv00_STANDARD_TDU11</t>
        </is>
      </c>
      <c r="C23" t="n">
        <v>-0.01013602821453574</v>
      </c>
      <c r="D23" t="n">
        <v>-0.03989080968214154</v>
      </c>
      <c r="E23" t="n">
        <v>-0.9999999625087685</v>
      </c>
      <c r="G23" t="n">
        <v>-0.01014375266881871</v>
      </c>
      <c r="H23" t="n">
        <v>-0.03987563368429053</v>
      </c>
      <c r="I23" t="n">
        <v>-1</v>
      </c>
      <c r="K23" t="n">
        <v>-0.01488811053734432</v>
      </c>
      <c r="L23" t="n">
        <v>-0.031779468356159</v>
      </c>
      <c r="M23" t="n">
        <v>-1</v>
      </c>
      <c r="O23" t="n">
        <v>-0.005578167698067078</v>
      </c>
      <c r="P23" t="n">
        <v>-0.04663377447710579</v>
      </c>
      <c r="Q23" t="n">
        <v>-1</v>
      </c>
      <c r="S23" t="n">
        <v>-0.00415030368294822</v>
      </c>
      <c r="T23" t="n">
        <v>-0.02587810851828465</v>
      </c>
      <c r="U23" t="n">
        <v>-0.9999999628929057</v>
      </c>
      <c r="W23" t="n">
        <v>-0.004158279792810982</v>
      </c>
      <c r="X23" t="n">
        <v>-0.02586271967146281</v>
      </c>
      <c r="Y23" t="n">
        <v>-1</v>
      </c>
      <c r="AA23" t="n">
        <v>-0.0093732079195774</v>
      </c>
      <c r="AB23" t="n">
        <v>-0.01647470908336926</v>
      </c>
      <c r="AC23" t="n">
        <v>-1</v>
      </c>
      <c r="AE23" t="n">
        <v>0.0001911955792811181</v>
      </c>
      <c r="AF23" t="n">
        <v>-0.03313113562198661</v>
      </c>
      <c r="AG23" t="n">
        <v>-1</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66Zn</t>
        </is>
      </c>
      <c r="H26" t="inlineStr">
        <is>
          <t>68Zn</t>
        </is>
      </c>
      <c r="I26" t="inlineStr">
        <is>
          <t>70Zn</t>
        </is>
      </c>
      <c r="K26" t="inlineStr">
        <is>
          <t>66Zn</t>
        </is>
      </c>
      <c r="L26" t="inlineStr">
        <is>
          <t>68Zn</t>
        </is>
      </c>
      <c r="M26" t="inlineStr">
        <is>
          <t>70Zn</t>
        </is>
      </c>
      <c r="O26" t="inlineStr">
        <is>
          <t>66Zn</t>
        </is>
      </c>
      <c r="P26" t="inlineStr">
        <is>
          <t>68Zn</t>
        </is>
      </c>
      <c r="Q26" t="inlineStr">
        <is>
          <t>70Zn</t>
        </is>
      </c>
      <c r="S26" t="inlineStr">
        <is>
          <t>66Zn</t>
        </is>
      </c>
      <c r="T26" t="inlineStr">
        <is>
          <t>68Zn</t>
        </is>
      </c>
      <c r="U26" t="inlineStr">
        <is>
          <t>70Zn</t>
        </is>
      </c>
      <c r="W26" t="inlineStr">
        <is>
          <t>66Zn</t>
        </is>
      </c>
      <c r="X26" t="inlineStr">
        <is>
          <t>68Zn</t>
        </is>
      </c>
      <c r="Y26" t="inlineStr">
        <is>
          <t>70Zn</t>
        </is>
      </c>
      <c r="AA26" t="inlineStr">
        <is>
          <t>66Zn</t>
        </is>
      </c>
      <c r="AB26" t="inlineStr">
        <is>
          <t>68Zn</t>
        </is>
      </c>
      <c r="AC26" t="inlineStr">
        <is>
          <t>70Zn</t>
        </is>
      </c>
      <c r="AE26" t="inlineStr">
        <is>
          <t>66Zn</t>
        </is>
      </c>
      <c r="AF26" t="inlineStr">
        <is>
          <t>68Zn</t>
        </is>
      </c>
      <c r="AG26" t="inlineStr">
        <is>
          <t>70Zn</t>
        </is>
      </c>
    </row>
    <row r="27">
      <c r="A27" t="inlineStr">
        <is>
          <t>m3.0_z0.00800_irv00_STANDARD_TDU10</t>
        </is>
      </c>
      <c r="G27" t="n">
        <v>1.00002313323299</v>
      </c>
      <c r="H27" t="n">
        <v>0.999909665344205</v>
      </c>
      <c r="I27" t="n">
        <v>1.000000171065524</v>
      </c>
      <c r="K27" t="n">
        <v>1.059485487606258</v>
      </c>
      <c r="L27" t="n">
        <v>0.924651618852143</v>
      </c>
      <c r="M27" t="n">
        <v>1.000000171065524</v>
      </c>
      <c r="O27" t="n">
        <v>0.921409746188663</v>
      </c>
      <c r="P27" t="n">
        <v>1.052253374793994</v>
      </c>
      <c r="Q27" t="n">
        <v>1.000000171065524</v>
      </c>
      <c r="S27" t="n">
        <v>0.7734575551111214</v>
      </c>
      <c r="T27" t="n">
        <v>0.6516841867583777</v>
      </c>
      <c r="U27" t="n">
        <v>0.9999999969257919</v>
      </c>
      <c r="W27" t="n">
        <v>0.7734889832263476</v>
      </c>
      <c r="X27" t="n">
        <v>0.6515979319304982</v>
      </c>
      <c r="Y27" t="n">
        <v>1.000000171065524</v>
      </c>
      <c r="AA27" t="n">
        <v>0.8410039839941513</v>
      </c>
      <c r="AB27" t="n">
        <v>0.5644012006708146</v>
      </c>
      <c r="AC27" t="n">
        <v>1.000000171065524</v>
      </c>
      <c r="AE27" t="n">
        <v>0.7003980912167276</v>
      </c>
      <c r="AF27" t="n">
        <v>0.7109915370800606</v>
      </c>
      <c r="AG27" t="n">
        <v>1.000000171065524</v>
      </c>
    </row>
    <row r="28">
      <c r="A28" t="inlineStr">
        <is>
          <t>m3.0_z0.01400_irv00_STANDARD_TDU13</t>
        </is>
      </c>
      <c r="G28" t="n">
        <v>1.000016171190582</v>
      </c>
      <c r="H28" t="n">
        <v>0.9999156296238586</v>
      </c>
      <c r="I28" t="n">
        <v>1.000000076809786</v>
      </c>
      <c r="K28" t="n">
        <v>1.050936853127074</v>
      </c>
      <c r="L28" t="n">
        <v>0.9290488138073009</v>
      </c>
      <c r="M28" t="n">
        <v>1.000000076809786</v>
      </c>
      <c r="O28" t="n">
        <v>0.9269153022685183</v>
      </c>
      <c r="P28" t="n">
        <v>1.049795171503617</v>
      </c>
      <c r="Q28" t="n">
        <v>1.000000076809786</v>
      </c>
      <c r="S28" t="n">
        <v>0.8482104811295308</v>
      </c>
      <c r="T28" t="n">
        <v>0.7538890875898203</v>
      </c>
      <c r="U28" t="n">
        <v>0.9999999996180833</v>
      </c>
      <c r="W28" t="n">
        <v>0.8482321563054144</v>
      </c>
      <c r="X28" t="n">
        <v>0.7538077270266887</v>
      </c>
      <c r="Y28" t="n">
        <v>1.000000076809786</v>
      </c>
      <c r="AA28" t="n">
        <v>0.9059188512584658</v>
      </c>
      <c r="AB28" t="n">
        <v>0.673084948340136</v>
      </c>
      <c r="AC28" t="n">
        <v>1.000000076809786</v>
      </c>
      <c r="AE28" t="n">
        <v>0.7787347903257997</v>
      </c>
      <c r="AF28" t="n">
        <v>0.8084850004220098</v>
      </c>
      <c r="AG28" t="n">
        <v>1.000000076809786</v>
      </c>
    </row>
    <row r="29">
      <c r="A29" t="inlineStr">
        <is>
          <t>m4.0_z0.00800_irv00_STANDARD_TDU9</t>
        </is>
      </c>
      <c r="G29" t="n">
        <v>1.000003426607891</v>
      </c>
      <c r="H29" t="n">
        <v>0.9999338446530517</v>
      </c>
      <c r="I29" t="n">
        <v>1.000001381813352</v>
      </c>
      <c r="K29" t="n">
        <v>1.048952859852596</v>
      </c>
      <c r="L29" t="n">
        <v>0.9439491851979207</v>
      </c>
      <c r="M29" t="n">
        <v>1.000001381813352</v>
      </c>
      <c r="O29" t="n">
        <v>0.9400469975873318</v>
      </c>
      <c r="P29" t="n">
        <v>1.030469222412845</v>
      </c>
      <c r="Q29" t="n">
        <v>1.000001381813352</v>
      </c>
      <c r="S29" t="n">
        <v>0.6045651684322326</v>
      </c>
      <c r="T29" t="n">
        <v>0.3501111938731058</v>
      </c>
      <c r="U29" t="n">
        <v>0.9999999035992015</v>
      </c>
      <c r="W29" t="n">
        <v>0.6045826689845781</v>
      </c>
      <c r="X29" t="n">
        <v>0.3500519281262077</v>
      </c>
      <c r="Y29" t="n">
        <v>1.000001381813352</v>
      </c>
      <c r="AA29" t="n">
        <v>0.6603424976545961</v>
      </c>
      <c r="AB29" t="n">
        <v>0.2771881030930131</v>
      </c>
      <c r="AC29" t="n">
        <v>1.000001381813352</v>
      </c>
      <c r="AE29" t="n">
        <v>0.5545551272307832</v>
      </c>
      <c r="AF29" t="n">
        <v>0.3938897143187062</v>
      </c>
      <c r="AG29" t="n">
        <v>1.000001381813352</v>
      </c>
    </row>
    <row r="30">
      <c r="A30" t="inlineStr">
        <is>
          <t>m4.0_z0.01400_irv00_STANDARD_TDU8</t>
        </is>
      </c>
      <c r="G30" t="n">
        <v>1.000000883375242</v>
      </c>
      <c r="H30" t="n">
        <v>0.9999403252720147</v>
      </c>
      <c r="I30" t="n">
        <v>1.000001327817508</v>
      </c>
      <c r="K30" t="n">
        <v>1.046103872246338</v>
      </c>
      <c r="L30" t="n">
        <v>0.9497480830450665</v>
      </c>
      <c r="M30" t="n">
        <v>1.000001327817508</v>
      </c>
      <c r="O30" t="n">
        <v>0.9422042306785167</v>
      </c>
      <c r="P30" t="n">
        <v>1.026125708137729</v>
      </c>
      <c r="Q30" t="n">
        <v>1.000001327817508</v>
      </c>
      <c r="S30" t="n">
        <v>0.6202873210272224</v>
      </c>
      <c r="T30" t="n">
        <v>0.4103987692851038</v>
      </c>
      <c r="U30" t="n">
        <v>0.9999999093723742</v>
      </c>
      <c r="W30" t="n">
        <v>0.6203015901647986</v>
      </c>
      <c r="X30" t="n">
        <v>0.4103456394064812</v>
      </c>
      <c r="Y30" t="n">
        <v>1.000001327817508</v>
      </c>
      <c r="AA30" t="n">
        <v>0.6730838436262688</v>
      </c>
      <c r="AB30" t="n">
        <v>0.3454502428768768</v>
      </c>
      <c r="AC30" t="n">
        <v>1.000001327817508</v>
      </c>
      <c r="AE30" t="n">
        <v>0.5718932847949001</v>
      </c>
      <c r="AF30" t="n">
        <v>0.4482823524181529</v>
      </c>
      <c r="AG30" t="n">
        <v>1.000001327817508</v>
      </c>
    </row>
    <row r="31">
      <c r="A31" t="inlineStr">
        <is>
          <t>m3.0_z0.01000_irv00_STANDARD_TDU11</t>
        </is>
      </c>
      <c r="G31" t="n">
        <v>1.000022908356922</v>
      </c>
      <c r="H31" t="n">
        <v>0.9998791797284804</v>
      </c>
      <c r="I31" t="n">
        <v>1.00000013938641</v>
      </c>
      <c r="K31" t="n">
        <v>1.059617229730699</v>
      </c>
      <c r="L31" t="n">
        <v>0.8893072948719788</v>
      </c>
      <c r="M31" t="n">
        <v>1.00000013938641</v>
      </c>
      <c r="O31" t="n">
        <v>0.9207949638216502</v>
      </c>
      <c r="P31" t="n">
        <v>1.083628678907542</v>
      </c>
      <c r="Q31" t="n">
        <v>1.00000013938641</v>
      </c>
      <c r="S31" t="n">
        <v>0.7799105262109577</v>
      </c>
      <c r="T31" t="n">
        <v>0.5267851890780788</v>
      </c>
      <c r="U31" t="n">
        <v>0.9999999979560791</v>
      </c>
      <c r="W31" t="n">
        <v>0.7799413642907929</v>
      </c>
      <c r="X31" t="n">
        <v>0.5266702171246606</v>
      </c>
      <c r="Y31" t="n">
        <v>1.00000013938641</v>
      </c>
      <c r="AA31" t="n">
        <v>0.8477348142189703</v>
      </c>
      <c r="AB31" t="n">
        <v>0.3995581128711694</v>
      </c>
      <c r="AC31" t="n">
        <v>1.00000013938641</v>
      </c>
      <c r="AE31" t="n">
        <v>0.7059323982681922</v>
      </c>
      <c r="AF31" t="n">
        <v>0.6195493142392228</v>
      </c>
      <c r="AG31" t="n">
        <v>1.00000013938641</v>
      </c>
    </row>
    <row r="32">
      <c r="A32" t="inlineStr">
        <is>
          <t>m3.0_z0.00200_irv00_STANDARD_TDU10</t>
        </is>
      </c>
      <c r="G32" t="n">
        <v>1.000605306262287</v>
      </c>
      <c r="H32" t="n">
        <v>0.9997635583924059</v>
      </c>
      <c r="I32" t="n">
        <v>1.000000085124247</v>
      </c>
      <c r="K32" t="n">
        <v>1.458028466981254</v>
      </c>
      <c r="L32" t="n">
        <v>0.8494441724624905</v>
      </c>
      <c r="M32" t="n">
        <v>1.000000085124247</v>
      </c>
      <c r="O32" t="n">
        <v>0.5630333686126997</v>
      </c>
      <c r="P32" t="n">
        <v>1.120851443370216</v>
      </c>
      <c r="Q32" t="n">
        <v>1.000000085124247</v>
      </c>
      <c r="S32" t="n">
        <v>0.08608895612956578</v>
      </c>
      <c r="T32" t="n">
        <v>0.6054889897654251</v>
      </c>
      <c r="U32" t="n">
        <v>0.9999999994659827</v>
      </c>
      <c r="W32" t="n">
        <v>0.08673241007980297</v>
      </c>
      <c r="X32" t="n">
        <v>0.6052523617366208</v>
      </c>
      <c r="Y32" t="n">
        <v>1.000000085124247</v>
      </c>
      <c r="AA32" t="n">
        <v>0.5924612745175257</v>
      </c>
      <c r="AB32" t="n">
        <v>0.4301277397108488</v>
      </c>
      <c r="AC32" t="n">
        <v>1.000000085124247</v>
      </c>
      <c r="AE32" t="n">
        <v>-0.3226148289517236</v>
      </c>
      <c r="AF32" t="n">
        <v>0.738044962355868</v>
      </c>
      <c r="AG32" t="n">
        <v>1.000000085124247</v>
      </c>
    </row>
    <row r="33">
      <c r="A33" t="inlineStr">
        <is>
          <t>m4.0_z0.00200_irv00_STANDARD_TDU15</t>
        </is>
      </c>
      <c r="G33" t="n">
        <v>1.006124905521478</v>
      </c>
      <c r="H33" t="n">
        <v>0.9998476038595696</v>
      </c>
      <c r="I33" t="n">
        <v>1.000000091301529</v>
      </c>
      <c r="K33" t="n">
        <v>5.441723547163356</v>
      </c>
      <c r="L33" t="n">
        <v>0.9061125026864609</v>
      </c>
      <c r="M33" t="n">
        <v>1.000000091301529</v>
      </c>
      <c r="O33" t="n">
        <v>-2.989360694534003</v>
      </c>
      <c r="P33" t="n">
        <v>1.070051954488537</v>
      </c>
      <c r="Q33" t="n">
        <v>1.000000091301529</v>
      </c>
      <c r="S33" t="n">
        <v>-8.45503629225572</v>
      </c>
      <c r="T33" t="n">
        <v>0.7314276218725582</v>
      </c>
      <c r="U33" t="n">
        <v>0.9999999993105514</v>
      </c>
      <c r="W33" t="n">
        <v>-8.44851859781196</v>
      </c>
      <c r="X33" t="n">
        <v>0.731275440161579</v>
      </c>
      <c r="Y33" t="n">
        <v>1.000000091301529</v>
      </c>
      <c r="AA33" t="n">
        <v>-3.540469103609303</v>
      </c>
      <c r="AB33" t="n">
        <v>0.6218587540751001</v>
      </c>
      <c r="AC33" t="n">
        <v>1.000000091301529</v>
      </c>
      <c r="AE33" t="n">
        <v>-12.15811422033343</v>
      </c>
      <c r="AF33" t="n">
        <v>0.8092582420179003</v>
      </c>
      <c r="AG33" t="n">
        <v>1.000000091301529</v>
      </c>
    </row>
    <row r="34">
      <c r="A34" t="inlineStr">
        <is>
          <t>m4.0_z0.01000_irv00_STANDARD_TDU8</t>
        </is>
      </c>
      <c r="G34" t="n">
        <v>1.000008754453667</v>
      </c>
      <c r="H34" t="n">
        <v>0.9999452300181291</v>
      </c>
      <c r="I34" t="n">
        <v>1.000001084964518</v>
      </c>
      <c r="K34" t="n">
        <v>1.05523180589942</v>
      </c>
      <c r="L34" t="n">
        <v>0.9529835597883288</v>
      </c>
      <c r="M34" t="n">
        <v>1.000001084964518</v>
      </c>
      <c r="O34" t="n">
        <v>0.9345580589137723</v>
      </c>
      <c r="P34" t="n">
        <v>1.024039774361914</v>
      </c>
      <c r="Q34" t="n">
        <v>1.000001084964518</v>
      </c>
      <c r="S34" t="n">
        <v>0.5443423489265037</v>
      </c>
      <c r="T34" t="n">
        <v>0.4782263712259492</v>
      </c>
      <c r="U34" t="n">
        <v>0.9999999338384075</v>
      </c>
      <c r="W34" t="n">
        <v>0.5443667956397825</v>
      </c>
      <c r="X34" t="n">
        <v>0.4781778961054449</v>
      </c>
      <c r="Y34" t="n">
        <v>1.000001084964518</v>
      </c>
      <c r="AA34" t="n">
        <v>0.608142763682285</v>
      </c>
      <c r="AB34" t="n">
        <v>0.419028297612681</v>
      </c>
      <c r="AC34" t="n">
        <v>1.000001084964518</v>
      </c>
      <c r="AE34" t="n">
        <v>0.4896536858949933</v>
      </c>
      <c r="AF34" t="n">
        <v>0.5121287000779269</v>
      </c>
      <c r="AG34" t="n">
        <v>1.000001084964518</v>
      </c>
    </row>
    <row r="35">
      <c r="A35" t="inlineStr">
        <is>
          <t>m4.0_z0.00010_irv00_STANDARD_TDU25</t>
        </is>
      </c>
      <c r="G35" t="n">
        <v>1.001026298958004</v>
      </c>
      <c r="H35" t="n">
        <v>1.000313938078753</v>
      </c>
      <c r="I35" t="n">
        <v>1.00000000870981</v>
      </c>
      <c r="K35" t="n">
        <v>1.358673491183996</v>
      </c>
      <c r="L35" t="n">
        <v>1.116743835081263</v>
      </c>
      <c r="M35" t="n">
        <v>1.00000000870981</v>
      </c>
      <c r="O35" t="n">
        <v>0.6635170331407821</v>
      </c>
      <c r="P35" t="n">
        <v>0.8853710263886312</v>
      </c>
      <c r="Q35" t="n">
        <v>1.00000000870981</v>
      </c>
      <c r="S35" t="n">
        <v>0.8351962354487314</v>
      </c>
      <c r="T35" t="n">
        <v>1.048761707893768</v>
      </c>
      <c r="U35" t="n">
        <v>1.000000000192069</v>
      </c>
      <c r="W35" t="n">
        <v>0.8362215692474952</v>
      </c>
      <c r="X35" t="n">
        <v>1.049083320112421</v>
      </c>
      <c r="Y35" t="n">
        <v>1.00000000870981</v>
      </c>
      <c r="AA35" t="n">
        <v>1.227323859014069</v>
      </c>
      <c r="AB35" t="n">
        <v>1.18222400541905</v>
      </c>
      <c r="AC35" t="n">
        <v>1.00000000870981</v>
      </c>
      <c r="AE35" t="n">
        <v>0.5088022429569484</v>
      </c>
      <c r="AF35" t="n">
        <v>0.9308105099824023</v>
      </c>
      <c r="AG35" t="n">
        <v>1.00000000870981</v>
      </c>
    </row>
    <row r="36">
      <c r="A36" t="inlineStr">
        <is>
          <t>m4.0_z0.00300_irv00_STANDARD_TDU12</t>
        </is>
      </c>
      <c r="G36" t="n">
        <v>1.000112714620201</v>
      </c>
      <c r="H36" t="n">
        <v>0.9998233418379363</v>
      </c>
      <c r="I36" t="n">
        <v>1.000000254068053</v>
      </c>
      <c r="K36" t="n">
        <v>1.137390627296629</v>
      </c>
      <c r="L36" t="n">
        <v>0.8581468862201347</v>
      </c>
      <c r="M36" t="n">
        <v>1.000000254068053</v>
      </c>
      <c r="O36" t="n">
        <v>0.855210333866513</v>
      </c>
      <c r="P36" t="n">
        <v>1.108892584426059</v>
      </c>
      <c r="Q36" t="n">
        <v>1.000000254068053</v>
      </c>
      <c r="S36" t="n">
        <v>0.4838104268734741</v>
      </c>
      <c r="T36" t="n">
        <v>0.3285873577142843</v>
      </c>
      <c r="U36" t="n">
        <v>0.9999999936928214</v>
      </c>
      <c r="W36" t="n">
        <v>0.4839431127580697</v>
      </c>
      <c r="X36" t="n">
        <v>0.3284164039163353</v>
      </c>
      <c r="Y36" t="n">
        <v>1.000000254068053</v>
      </c>
      <c r="AA36" t="n">
        <v>0.6379187284439927</v>
      </c>
      <c r="AB36" t="n">
        <v>0.1607902497266549</v>
      </c>
      <c r="AC36" t="n">
        <v>1.000000254068053</v>
      </c>
      <c r="AE36" t="n">
        <v>0.3527486892725652</v>
      </c>
      <c r="AF36" t="n">
        <v>0.4532780033875367</v>
      </c>
      <c r="AG36" t="n">
        <v>1.000000254068053</v>
      </c>
    </row>
    <row r="37">
      <c r="A37" t="inlineStr">
        <is>
          <t>m3.0_z0.00010_irv00_STANDARD_TDU16</t>
        </is>
      </c>
      <c r="G37" t="n">
        <v>1.001918411088091</v>
      </c>
      <c r="H37" t="n">
        <v>1.000446619351512</v>
      </c>
      <c r="I37" t="n">
        <v>1.000000012329137</v>
      </c>
      <c r="K37" t="n">
        <v>1.698707719300052</v>
      </c>
      <c r="L37" t="n">
        <v>1.172446344412116</v>
      </c>
      <c r="M37" t="n">
        <v>1.000000012329137</v>
      </c>
      <c r="O37" t="n">
        <v>0.3637903531094086</v>
      </c>
      <c r="P37" t="n">
        <v>0.8355038422190364</v>
      </c>
      <c r="Q37" t="n">
        <v>1.000000012329137</v>
      </c>
      <c r="S37" t="n">
        <v>0.6255770704188638</v>
      </c>
      <c r="T37" t="n">
        <v>1.098413502401147</v>
      </c>
      <c r="U37" t="n">
        <v>1.000000000192069</v>
      </c>
      <c r="W37" t="n">
        <v>0.6274989335823871</v>
      </c>
      <c r="X37" t="n">
        <v>1.098871540264251</v>
      </c>
      <c r="Y37" t="n">
        <v>1.000000012329137</v>
      </c>
      <c r="AA37" t="n">
        <v>1.389042370104995</v>
      </c>
      <c r="AB37" t="n">
        <v>1.296279666645483</v>
      </c>
      <c r="AC37" t="n">
        <v>1.000000012329137</v>
      </c>
      <c r="AE37" t="n">
        <v>0.01051575914462956</v>
      </c>
      <c r="AF37" t="n">
        <v>0.9278860780416559</v>
      </c>
      <c r="AG37" t="n">
        <v>1.000000012329137</v>
      </c>
    </row>
    <row r="38">
      <c r="A38" t="inlineStr">
        <is>
          <t>m3.0_z0.00300_irv00_STANDARD_TDU9</t>
        </is>
      </c>
      <c r="G38" t="n">
        <v>1.000011504632003</v>
      </c>
      <c r="H38" t="n">
        <v>0.9999133087783744</v>
      </c>
      <c r="I38" t="n">
        <v>1.000000323793429</v>
      </c>
      <c r="K38" t="n">
        <v>1.047558833629858</v>
      </c>
      <c r="L38" t="n">
        <v>0.9382061167162515</v>
      </c>
      <c r="M38" t="n">
        <v>1.000000323793429</v>
      </c>
      <c r="O38" t="n">
        <v>0.9332335158792974</v>
      </c>
      <c r="P38" t="n">
        <v>1.039429662215453</v>
      </c>
      <c r="Q38" t="n">
        <v>1.000000323793429</v>
      </c>
      <c r="S38" t="n">
        <v>0.8076228111041975</v>
      </c>
      <c r="T38" t="n">
        <v>0.6479909453833651</v>
      </c>
      <c r="U38" t="n">
        <v>0.9999999904631811</v>
      </c>
      <c r="W38" t="n">
        <v>0.8076417284427652</v>
      </c>
      <c r="X38" t="n">
        <v>0.6479072652491794</v>
      </c>
      <c r="Y38" t="n">
        <v>1.000000323793429</v>
      </c>
      <c r="AA38" t="n">
        <v>0.8611386299790054</v>
      </c>
      <c r="AB38" t="n">
        <v>0.5739588108354656</v>
      </c>
      <c r="AC38" t="n">
        <v>1.000000323793429</v>
      </c>
      <c r="AE38" t="n">
        <v>0.7460931261577538</v>
      </c>
      <c r="AF38" t="n">
        <v>0.6957020495682481</v>
      </c>
      <c r="AG38" t="n">
        <v>1.000000323793429</v>
      </c>
    </row>
    <row r="39">
      <c r="A39" t="inlineStr">
        <is>
          <t>m4.0_z0.00030_irv00_STANDARD_TDU19</t>
        </is>
      </c>
      <c r="G39" t="n">
        <v>1.000634059905104</v>
      </c>
      <c r="H39" t="n">
        <v>1.000386544848205</v>
      </c>
      <c r="I39" t="n">
        <v>1.000000030102698</v>
      </c>
      <c r="K39" t="n">
        <v>1.36975574036441</v>
      </c>
      <c r="L39" t="n">
        <v>1.223381089383877</v>
      </c>
      <c r="M39" t="n">
        <v>1.000000030102698</v>
      </c>
      <c r="O39" t="n">
        <v>0.6371581749684965</v>
      </c>
      <c r="P39" t="n">
        <v>0.7833690301321793</v>
      </c>
      <c r="Q39" t="n">
        <v>1.000000030102698</v>
      </c>
      <c r="S39" t="n">
        <v>0.682274495271993</v>
      </c>
      <c r="T39" t="n">
        <v>1.230424858378449</v>
      </c>
      <c r="U39" t="n">
        <v>1.000000000084377</v>
      </c>
      <c r="W39" t="n">
        <v>0.6829217509322011</v>
      </c>
      <c r="X39" t="n">
        <v>1.230816566637901</v>
      </c>
      <c r="Y39" t="n">
        <v>1.000000030102698</v>
      </c>
      <c r="AA39" t="n">
        <v>1.089061998364399</v>
      </c>
      <c r="AB39" t="n">
        <v>1.485633140472215</v>
      </c>
      <c r="AC39" t="n">
        <v>1.000000030102698</v>
      </c>
      <c r="AE39" t="n">
        <v>0.3315228659549597</v>
      </c>
      <c r="AF39" t="n">
        <v>1.004793837291512</v>
      </c>
      <c r="AG39" t="n">
        <v>1.000000030102698</v>
      </c>
    </row>
    <row r="40">
      <c r="A40" t="inlineStr">
        <is>
          <t>m3.0_z0.00600_irv00_STANDARD_TDU9</t>
        </is>
      </c>
      <c r="G40" t="n">
        <v>1.000043742472736</v>
      </c>
      <c r="H40" t="n">
        <v>0.9999345314456216</v>
      </c>
      <c r="I40" t="n">
        <v>1.000000347174742</v>
      </c>
      <c r="K40" t="n">
        <v>1.081724260506171</v>
      </c>
      <c r="L40" t="n">
        <v>0.9522836375768297</v>
      </c>
      <c r="M40" t="n">
        <v>1.000000347174742</v>
      </c>
      <c r="O40" t="n">
        <v>0.9051795424951719</v>
      </c>
      <c r="P40" t="n">
        <v>1.027234810680334</v>
      </c>
      <c r="Q40" t="n">
        <v>1.000000347174742</v>
      </c>
      <c r="S40" t="n">
        <v>0.614538476489658</v>
      </c>
      <c r="T40" t="n">
        <v>0.696485806431932</v>
      </c>
      <c r="U40" t="n">
        <v>0.999999989276352</v>
      </c>
      <c r="W40" t="n">
        <v>0.6145965086517808</v>
      </c>
      <c r="X40" t="n">
        <v>0.6964235571871507</v>
      </c>
      <c r="Y40" t="n">
        <v>1.000000347174742</v>
      </c>
      <c r="AA40" t="n">
        <v>0.7071941831315222</v>
      </c>
      <c r="AB40" t="n">
        <v>0.6395499848211768</v>
      </c>
      <c r="AC40" t="n">
        <v>1.000000347174742</v>
      </c>
      <c r="AE40" t="n">
        <v>0.5293986293786823</v>
      </c>
      <c r="AF40" t="n">
        <v>0.7302642080121647</v>
      </c>
      <c r="AG40" t="n">
        <v>1.000000347174742</v>
      </c>
    </row>
    <row r="41">
      <c r="A41" t="inlineStr">
        <is>
          <t>m4.0_z0.00100_irv00_STANDARD_TDU15</t>
        </is>
      </c>
      <c r="G41" t="n">
        <v>1.000395155484827</v>
      </c>
      <c r="H41" t="n">
        <v>1.006158325606339</v>
      </c>
      <c r="I41" t="n">
        <v>1.000000051341266</v>
      </c>
      <c r="K41" t="n">
        <v>1.289953353465907</v>
      </c>
      <c r="L41" t="n">
        <v>5.054536988781458</v>
      </c>
      <c r="M41" t="n">
        <v>1.000000051341266</v>
      </c>
      <c r="O41" t="n">
        <v>0.7108938668122698</v>
      </c>
      <c r="P41" t="n">
        <v>-2.670607083843771</v>
      </c>
      <c r="Q41" t="n">
        <v>1.000000051341266</v>
      </c>
      <c r="S41" t="n">
        <v>0.5524344405600278</v>
      </c>
      <c r="T41" t="n">
        <v>8.771663880404509</v>
      </c>
      <c r="U41" t="n">
        <v>1.000000000163203</v>
      </c>
      <c r="W41" t="n">
        <v>0.5528485193101811</v>
      </c>
      <c r="X41" t="n">
        <v>8.777858597590861</v>
      </c>
      <c r="Y41" t="n">
        <v>1.000000051341266</v>
      </c>
      <c r="AA41" t="n">
        <v>0.872397963953734</v>
      </c>
      <c r="AB41" t="n">
        <v>13.45319002872166</v>
      </c>
      <c r="AC41" t="n">
        <v>1.000000051341266</v>
      </c>
      <c r="AE41" t="n">
        <v>0.2779231005989397</v>
      </c>
      <c r="AF41" t="n">
        <v>4.853688682666114</v>
      </c>
      <c r="AG41" t="n">
        <v>1.000000051341266</v>
      </c>
    </row>
    <row r="42">
      <c r="A42" t="inlineStr">
        <is>
          <t>m4.0_z0.02000_irv00_STANDARD_TDU8</t>
        </is>
      </c>
      <c r="G42" t="n">
        <v>1.000037605082432</v>
      </c>
      <c r="H42" t="n">
        <v>0.9998875244745096</v>
      </c>
      <c r="I42" t="n">
        <v>1.000000404416774</v>
      </c>
      <c r="K42" t="n">
        <v>1.082079905869884</v>
      </c>
      <c r="L42" t="n">
        <v>0.8899071285454161</v>
      </c>
      <c r="M42" t="n">
        <v>1.000000404416774</v>
      </c>
      <c r="O42" t="n">
        <v>0.9067367820915907</v>
      </c>
      <c r="P42" t="n">
        <v>1.078365921913588</v>
      </c>
      <c r="Q42" t="n">
        <v>1.000000404416774</v>
      </c>
      <c r="S42" t="n">
        <v>0.5322952069403336</v>
      </c>
      <c r="T42" t="n">
        <v>0.2569187028858711</v>
      </c>
      <c r="U42" t="n">
        <v>0.9999999861910405</v>
      </c>
      <c r="W42" t="n">
        <v>0.5323491862507748</v>
      </c>
      <c r="X42" t="n">
        <v>0.2568156368244453</v>
      </c>
      <c r="Y42" t="n">
        <v>1.000000404416774</v>
      </c>
      <c r="AA42" t="n">
        <v>0.6266779160719991</v>
      </c>
      <c r="AB42" t="n">
        <v>0.1267906180032491</v>
      </c>
      <c r="AC42" t="n">
        <v>1.000000404416774</v>
      </c>
      <c r="AE42" t="n">
        <v>0.4498780222317023</v>
      </c>
      <c r="AF42" t="n">
        <v>0.3491348792135857</v>
      </c>
      <c r="AG42" t="n">
        <v>1.000000404416774</v>
      </c>
    </row>
    <row r="43">
      <c r="A43" t="inlineStr">
        <is>
          <t>m3.0_z0.00030_irv00_STANDARD_TDU13</t>
        </is>
      </c>
      <c r="G43" t="n">
        <v>1.000392427596208</v>
      </c>
      <c r="H43" t="n">
        <v>1.000399140346312</v>
      </c>
      <c r="I43" t="n">
        <v>1.000000039196536</v>
      </c>
      <c r="K43" t="n">
        <v>1.251780416742766</v>
      </c>
      <c r="L43" t="n">
        <v>1.241088511602995</v>
      </c>
      <c r="M43" t="n">
        <v>1.000000039196536</v>
      </c>
      <c r="O43" t="n">
        <v>0.7438090202418802</v>
      </c>
      <c r="P43" t="n">
        <v>0.7673053491105771</v>
      </c>
      <c r="Q43" t="n">
        <v>1.000000039196536</v>
      </c>
      <c r="S43" t="n">
        <v>0.7550688830428456</v>
      </c>
      <c r="T43" t="n">
        <v>1.28645664768135</v>
      </c>
      <c r="U43" t="n">
        <v>0.9999999999655831</v>
      </c>
      <c r="W43" t="n">
        <v>0.7554716345457861</v>
      </c>
      <c r="X43" t="n">
        <v>1.286860677974351</v>
      </c>
      <c r="Y43" t="n">
        <v>1.000000039196536</v>
      </c>
      <c r="AA43" t="n">
        <v>1.032264487912535</v>
      </c>
      <c r="AB43" t="n">
        <v>1.562432650027415</v>
      </c>
      <c r="AC43" t="n">
        <v>1.000000039196536</v>
      </c>
      <c r="AE43" t="n">
        <v>0.5078279304243901</v>
      </c>
      <c r="AF43" t="n">
        <v>1.043131238431786</v>
      </c>
      <c r="AG43" t="n">
        <v>1.000000039196536</v>
      </c>
    </row>
    <row r="44">
      <c r="A44" t="inlineStr">
        <is>
          <t>m4.0_z0.00600_irv00_STANDARD_TDU9</t>
        </is>
      </c>
      <c r="G44" t="n">
        <v>1.000023594076872</v>
      </c>
      <c r="H44" t="n">
        <v>0.9955695510811919</v>
      </c>
      <c r="I44" t="n">
        <v>1.000000516912446</v>
      </c>
      <c r="K44" t="n">
        <v>1.06366880058075</v>
      </c>
      <c r="L44" t="n">
        <v>-3.582841800805519</v>
      </c>
      <c r="M44" t="n">
        <v>1.000000516912446</v>
      </c>
      <c r="O44" t="n">
        <v>0.9223480047370852</v>
      </c>
      <c r="P44" t="n">
        <v>4.753769023146624</v>
      </c>
      <c r="Q44" t="n">
        <v>1.000000516912446</v>
      </c>
      <c r="S44" t="n">
        <v>0.6494579460119496</v>
      </c>
      <c r="T44" t="n">
        <v>-28.6379257576752</v>
      </c>
      <c r="U44" t="n">
        <v>0.999999979478627</v>
      </c>
      <c r="W44" t="n">
        <v>0.6494944752237046</v>
      </c>
      <c r="X44" t="n">
        <v>-28.64203329764749</v>
      </c>
      <c r="Y44" t="n">
        <v>1.000000516912446</v>
      </c>
      <c r="AA44" t="n">
        <v>0.7217759351002787</v>
      </c>
      <c r="AB44" t="n">
        <v>-34.15186956093644</v>
      </c>
      <c r="AC44" t="n">
        <v>1.000000516912446</v>
      </c>
      <c r="AE44" t="n">
        <v>0.5806871033653288</v>
      </c>
      <c r="AF44" t="n">
        <v>-24.26745618482826</v>
      </c>
      <c r="AG44" t="n">
        <v>1.000000516912446</v>
      </c>
    </row>
    <row r="45">
      <c r="A45" t="inlineStr">
        <is>
          <t>m3.0_z0.02000_irv00_STANDARD_TDU14</t>
        </is>
      </c>
      <c r="G45" t="n">
        <v>1.000032737520481</v>
      </c>
      <c r="H45" t="n">
        <v>0.9998551265827375</v>
      </c>
      <c r="I45" t="n">
        <v>1.000000048171579</v>
      </c>
      <c r="K45" t="n">
        <v>1.067490594223803</v>
      </c>
      <c r="L45" t="n">
        <v>0.8651823615514298</v>
      </c>
      <c r="M45" t="n">
        <v>1.000000048171579</v>
      </c>
      <c r="O45" t="n">
        <v>0.911121037051231</v>
      </c>
      <c r="P45" t="n">
        <v>1.108243821035873</v>
      </c>
      <c r="Q45" t="n">
        <v>1.000000048171579</v>
      </c>
      <c r="S45" t="n">
        <v>0.8284553594414823</v>
      </c>
      <c r="T45" t="n">
        <v>0.6082950742243478</v>
      </c>
      <c r="U45" t="n">
        <v>1.000000000165423</v>
      </c>
      <c r="W45" t="n">
        <v>0.8284942771722767</v>
      </c>
      <c r="X45" t="n">
        <v>0.6081550635956983</v>
      </c>
      <c r="Y45" t="n">
        <v>1.000000048171579</v>
      </c>
      <c r="AA45" t="n">
        <v>0.9047216979259051</v>
      </c>
      <c r="AB45" t="n">
        <v>0.4557297648834081</v>
      </c>
      <c r="AC45" t="n">
        <v>1.000000048171579</v>
      </c>
      <c r="AE45" t="n">
        <v>0.7435603535576539</v>
      </c>
      <c r="AF45" t="n">
        <v>0.7239971192464024</v>
      </c>
      <c r="AG45" t="n">
        <v>1.000000048171579</v>
      </c>
    </row>
    <row r="46">
      <c r="A46" t="inlineStr">
        <is>
          <t>m3.0_z0.00100_irv00_STANDARD_TDU11</t>
        </is>
      </c>
      <c r="G46" t="n">
        <v>1.000762079003676</v>
      </c>
      <c r="H46" t="n">
        <v>0.9996195615488398</v>
      </c>
      <c r="I46" t="n">
        <v>1.000000037491233</v>
      </c>
      <c r="K46" t="n">
        <v>1.468830810474045</v>
      </c>
      <c r="L46" t="n">
        <v>0.7966614016958936</v>
      </c>
      <c r="M46" t="n">
        <v>1.000000037491233</v>
      </c>
      <c r="O46" t="n">
        <v>0.5503307192917649</v>
      </c>
      <c r="P46" t="n">
        <v>1.169035545999032</v>
      </c>
      <c r="Q46" t="n">
        <v>1.000000037491233</v>
      </c>
      <c r="S46" t="n">
        <v>0.4094605495470511</v>
      </c>
      <c r="T46" t="n">
        <v>0.6487235712808771</v>
      </c>
      <c r="U46" t="n">
        <v>1.000000000384137</v>
      </c>
      <c r="W46" t="n">
        <v>0.4102474563801757</v>
      </c>
      <c r="X46" t="n">
        <v>0.6483377970400317</v>
      </c>
      <c r="Y46" t="n">
        <v>1.000000037491233</v>
      </c>
      <c r="AA46" t="n">
        <v>0.9247416957793777</v>
      </c>
      <c r="AB46" t="n">
        <v>0.4129951037505444</v>
      </c>
      <c r="AC46" t="n">
        <v>1.000000037491233</v>
      </c>
      <c r="AE46" t="n">
        <v>-0.01886296833772926</v>
      </c>
      <c r="AF46" t="n">
        <v>0.8305455789436854</v>
      </c>
      <c r="AG46" t="n">
        <v>1.000000037491233</v>
      </c>
    </row>
  </sheetData>
  <pageMargins left="0.75" right="0.75" top="1" bottom="1" header="0.5" footer="0.5"/>
  <drawing r:id="rId1"/>
</worksheet>
</file>

<file path=xl/worksheets/sheet8.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68Zn/64Zn = 0.385714</t>
        </is>
      </c>
      <c r="G2" t="inlineStr">
        <is>
          <t>Int. norm. 68Zn/64Zn = 0.385714</t>
        </is>
      </c>
      <c r="K2" t="inlineStr">
        <is>
          <t>Int. norm. 68Zn/64Zn = 0.385564</t>
        </is>
      </c>
      <c r="O2" t="inlineStr">
        <is>
          <t>Int. norm. 68Zn/64Zn = 0.385714</t>
        </is>
      </c>
      <c r="S2" t="inlineStr">
        <is>
          <t xml:space="preserve"> 68Zn/64Zn = 0.384992</t>
        </is>
      </c>
      <c r="W2" t="inlineStr">
        <is>
          <t xml:space="preserve"> 68Zn/64Zn = 0.384992</t>
        </is>
      </c>
      <c r="AA2" t="inlineStr">
        <is>
          <t xml:space="preserve"> 68Zn/64Zn = 0.385564</t>
        </is>
      </c>
      <c r="AE2" t="inlineStr">
        <is>
          <t xml:space="preserve"> 68Zn/64Zn = 0.384992</t>
        </is>
      </c>
    </row>
    <row r="3">
      <c r="A3" t="inlineStr">
        <is>
          <t>Model name</t>
        </is>
      </c>
      <c r="C3" t="inlineStr">
        <is>
          <t>ε 66Zn</t>
        </is>
      </c>
      <c r="D3" t="inlineStr">
        <is>
          <t>ε 67Zn</t>
        </is>
      </c>
      <c r="E3" t="inlineStr">
        <is>
          <t>ε 70Zn</t>
        </is>
      </c>
      <c r="G3" t="inlineStr">
        <is>
          <t>ε 66Zn</t>
        </is>
      </c>
      <c r="H3" t="inlineStr">
        <is>
          <t>ε 67Zn</t>
        </is>
      </c>
      <c r="I3" t="inlineStr">
        <is>
          <t>ε 70Zn</t>
        </is>
      </c>
      <c r="K3" t="inlineStr">
        <is>
          <t>ε 66Zn</t>
        </is>
      </c>
      <c r="L3" t="inlineStr">
        <is>
          <t>ε 67Zn</t>
        </is>
      </c>
      <c r="M3" t="inlineStr">
        <is>
          <t>ε 70Zn</t>
        </is>
      </c>
      <c r="O3" t="inlineStr">
        <is>
          <t>ε 66Zn</t>
        </is>
      </c>
      <c r="P3" t="inlineStr">
        <is>
          <t>ε 67Zn</t>
        </is>
      </c>
      <c r="Q3" t="inlineStr">
        <is>
          <t>ε 70Zn</t>
        </is>
      </c>
      <c r="S3" t="inlineStr">
        <is>
          <t>ε 66Zn</t>
        </is>
      </c>
      <c r="T3" t="inlineStr">
        <is>
          <t>ε 67Zn</t>
        </is>
      </c>
      <c r="U3" t="inlineStr">
        <is>
          <t>ε 70Zn</t>
        </is>
      </c>
      <c r="W3" t="inlineStr">
        <is>
          <t>ε 66Zn</t>
        </is>
      </c>
      <c r="X3" t="inlineStr">
        <is>
          <t>ε 67Zn</t>
        </is>
      </c>
      <c r="Y3" t="inlineStr">
        <is>
          <t>ε 70Zn</t>
        </is>
      </c>
      <c r="AA3" t="inlineStr">
        <is>
          <t>ε 66Zn</t>
        </is>
      </c>
      <c r="AB3" t="inlineStr">
        <is>
          <t>ε 67Zn</t>
        </is>
      </c>
      <c r="AC3" t="inlineStr">
        <is>
          <t>ε 70Zn</t>
        </is>
      </c>
      <c r="AE3" t="inlineStr">
        <is>
          <t>ε 66Zn</t>
        </is>
      </c>
      <c r="AF3" t="inlineStr">
        <is>
          <t>ε 67Zn</t>
        </is>
      </c>
      <c r="AG3" t="inlineStr">
        <is>
          <t>ε 70Zn</t>
        </is>
      </c>
    </row>
    <row r="4">
      <c r="A4" t="inlineStr">
        <is>
          <t>m3.0_z0.00800_irv00_STANDARD_TDU10</t>
        </is>
      </c>
      <c r="C4" t="n">
        <v>-0.01156671164292966</v>
      </c>
      <c r="D4" t="n">
        <v>0.05548108943154162</v>
      </c>
      <c r="E4" t="n">
        <v>-0.999999783322103</v>
      </c>
      <c r="G4" t="n">
        <v>-0.01157171820830508</v>
      </c>
      <c r="H4" t="n">
        <v>0.05547518631817963</v>
      </c>
      <c r="I4" t="n">
        <v>-1</v>
      </c>
      <c r="K4" t="n">
        <v>-0.0116345870916476</v>
      </c>
      <c r="L4" t="n">
        <v>0.05542172412318822</v>
      </c>
      <c r="M4" t="n">
        <v>-1</v>
      </c>
      <c r="O4" t="n">
        <v>-0.006418631120789968</v>
      </c>
      <c r="P4" t="n">
        <v>0.05837540166226191</v>
      </c>
      <c r="Q4" t="n">
        <v>-1</v>
      </c>
      <c r="S4" t="n">
        <v>-0.01298970927932075</v>
      </c>
      <c r="T4" t="n">
        <v>0.03483911260593331</v>
      </c>
      <c r="U4" t="n">
        <v>-0.9999997949938777</v>
      </c>
      <c r="W4" t="n">
        <v>-0.01299455417034321</v>
      </c>
      <c r="X4" t="n">
        <v>0.03483395086149627</v>
      </c>
      <c r="Y4" t="n">
        <v>-1</v>
      </c>
      <c r="AA4" t="n">
        <v>-0.01275970904568409</v>
      </c>
      <c r="AB4" t="n">
        <v>0.0350277410219941</v>
      </c>
      <c r="AC4" t="n">
        <v>-1</v>
      </c>
      <c r="AE4" t="n">
        <v>-0.007864971800178951</v>
      </c>
      <c r="AF4" t="n">
        <v>0.0380043198588256</v>
      </c>
      <c r="AG4" t="n">
        <v>-1</v>
      </c>
    </row>
    <row r="5">
      <c r="A5" t="inlineStr">
        <is>
          <t>m3.0_z0.01400_irv00_STANDARD_TDU13</t>
        </is>
      </c>
      <c r="C5" t="n">
        <v>-0.01376118633045209</v>
      </c>
      <c r="D5" t="n">
        <v>0.05596634556903624</v>
      </c>
      <c r="E5" t="n">
        <v>-0.9999999006682359</v>
      </c>
      <c r="G5" t="n">
        <v>-0.01376565233131268</v>
      </c>
      <c r="H5" t="n">
        <v>0.05596079330652497</v>
      </c>
      <c r="I5" t="n">
        <v>-1</v>
      </c>
      <c r="K5" t="n">
        <v>-0.01382527484403784</v>
      </c>
      <c r="L5" t="n">
        <v>0.05590885763831288</v>
      </c>
      <c r="M5" t="n">
        <v>-1</v>
      </c>
      <c r="O5" t="n">
        <v>-0.008792270753925796</v>
      </c>
      <c r="P5" t="n">
        <v>0.05873609539603561</v>
      </c>
      <c r="Q5" t="n">
        <v>-1</v>
      </c>
      <c r="S5" t="n">
        <v>-0.01481607797781948</v>
      </c>
      <c r="T5" t="n">
        <v>0.04108539166436387</v>
      </c>
      <c r="U5" t="n">
        <v>-0.9999999054122188</v>
      </c>
      <c r="W5" t="n">
        <v>-0.01482044118845123</v>
      </c>
      <c r="X5" t="n">
        <v>0.04108035502566828</v>
      </c>
      <c r="Y5" t="n">
        <v>-1</v>
      </c>
      <c r="AA5" t="n">
        <v>-0.01459635698134586</v>
      </c>
      <c r="AB5" t="n">
        <v>0.04127092251572238</v>
      </c>
      <c r="AC5" t="n">
        <v>-1</v>
      </c>
      <c r="AE5" t="n">
        <v>-0.009859065771680888</v>
      </c>
      <c r="AF5" t="n">
        <v>0.04404539597673016</v>
      </c>
      <c r="AG5" t="n">
        <v>-1</v>
      </c>
    </row>
    <row r="6">
      <c r="A6" t="inlineStr">
        <is>
          <t>m4.0_z0.00800_irv00_STANDARD_TDU9</t>
        </is>
      </c>
      <c r="C6" t="n">
        <v>-0.02245101668796323</v>
      </c>
      <c r="D6" t="n">
        <v>0.08345000487741672</v>
      </c>
      <c r="E6" t="n">
        <v>-0.9999981168262728</v>
      </c>
      <c r="G6" t="n">
        <v>-0.02245576040970966</v>
      </c>
      <c r="H6" t="n">
        <v>0.08344312537389556</v>
      </c>
      <c r="I6" t="n">
        <v>-1</v>
      </c>
      <c r="K6" t="n">
        <v>-0.02251822003968413</v>
      </c>
      <c r="L6" t="n">
        <v>0.0833861400785233</v>
      </c>
      <c r="M6" t="n">
        <v>-1</v>
      </c>
      <c r="O6" t="n">
        <v>-0.01703077262924159</v>
      </c>
      <c r="P6" t="n">
        <v>0.08599458417933052</v>
      </c>
      <c r="Q6" t="n">
        <v>-1</v>
      </c>
      <c r="S6" t="n">
        <v>-0.02515574696215772</v>
      </c>
      <c r="T6" t="n">
        <v>0.02641445274065291</v>
      </c>
      <c r="U6" t="n">
        <v>-0.9999983478681251</v>
      </c>
      <c r="W6" t="n">
        <v>-0.02516007919595206</v>
      </c>
      <c r="X6" t="n">
        <v>0.02640956448152845</v>
      </c>
      <c r="Y6" t="n">
        <v>-1</v>
      </c>
      <c r="AA6" t="n">
        <v>-0.02493570368927242</v>
      </c>
      <c r="AB6" t="n">
        <v>0.02659931483384885</v>
      </c>
      <c r="AC6" t="n">
        <v>-1</v>
      </c>
      <c r="AE6" t="n">
        <v>-0.01983504792361887</v>
      </c>
      <c r="AF6" t="n">
        <v>0.0297137167680696</v>
      </c>
      <c r="AG6" t="n">
        <v>-1</v>
      </c>
    </row>
    <row r="7">
      <c r="A7" t="inlineStr">
        <is>
          <t>m4.0_z0.01400_irv00_STANDARD_TDU8</t>
        </is>
      </c>
      <c r="C7" t="n">
        <v>-0.01995423924538997</v>
      </c>
      <c r="D7" t="n">
        <v>0.09086054222562367</v>
      </c>
      <c r="E7" t="n">
        <v>-0.9999981468433727</v>
      </c>
      <c r="G7" t="n">
        <v>-0.01995878392061259</v>
      </c>
      <c r="H7" t="n">
        <v>0.09085372516379743</v>
      </c>
      <c r="I7" t="n">
        <v>-1</v>
      </c>
      <c r="K7" t="n">
        <v>-0.02001964524908116</v>
      </c>
      <c r="L7" t="n">
        <v>0.09079699584347922</v>
      </c>
      <c r="M7" t="n">
        <v>-1</v>
      </c>
      <c r="O7" t="n">
        <v>-0.01472707882191984</v>
      </c>
      <c r="P7" t="n">
        <v>0.09322516235073959</v>
      </c>
      <c r="Q7" t="n">
        <v>-1</v>
      </c>
      <c r="S7" t="n">
        <v>-0.02278853456272323</v>
      </c>
      <c r="T7" t="n">
        <v>0.03375197469956959</v>
      </c>
      <c r="U7" t="n">
        <v>-0.9999983726749484</v>
      </c>
      <c r="W7" t="n">
        <v>-0.02279269313595024</v>
      </c>
      <c r="X7" t="n">
        <v>0.03374710266983392</v>
      </c>
      <c r="Y7" t="n">
        <v>-1</v>
      </c>
      <c r="AA7" t="n">
        <v>-0.02257390629152972</v>
      </c>
      <c r="AB7" t="n">
        <v>0.03393522510146913</v>
      </c>
      <c r="AC7" t="n">
        <v>-1</v>
      </c>
      <c r="AE7" t="n">
        <v>-0.01764856325290482</v>
      </c>
      <c r="AF7" t="n">
        <v>0.03685717994341495</v>
      </c>
      <c r="AG7" t="n">
        <v>-1</v>
      </c>
    </row>
    <row r="8">
      <c r="A8" t="inlineStr">
        <is>
          <t>m3.0_z0.01000_irv00_STANDARD_TDU11</t>
        </is>
      </c>
      <c r="C8" t="n">
        <v>-0.01990919489491816</v>
      </c>
      <c r="D8" t="n">
        <v>0.03661491405848594</v>
      </c>
      <c r="E8" t="n">
        <v>-0.9999998345533445</v>
      </c>
      <c r="G8" t="n">
        <v>-0.01991340870332069</v>
      </c>
      <c r="H8" t="n">
        <v>0.03660994368348232</v>
      </c>
      <c r="I8" t="n">
        <v>-1</v>
      </c>
      <c r="K8" t="n">
        <v>-0.01997207559921785</v>
      </c>
      <c r="L8" t="n">
        <v>0.03655986721102297</v>
      </c>
      <c r="M8" t="n">
        <v>-1</v>
      </c>
      <c r="O8" t="n">
        <v>-0.0148348141467811</v>
      </c>
      <c r="P8" t="n">
        <v>0.03966483184589936</v>
      </c>
      <c r="Q8" t="n">
        <v>-1</v>
      </c>
      <c r="S8" t="n">
        <v>-0.02103479303183775</v>
      </c>
      <c r="T8" t="n">
        <v>0.0186558639625467</v>
      </c>
      <c r="U8" t="n">
        <v>-0.9999998429410795</v>
      </c>
      <c r="W8" t="n">
        <v>-0.02103888558853512</v>
      </c>
      <c r="X8" t="n">
        <v>0.01865151789018633</v>
      </c>
      <c r="Y8" t="n">
        <v>-1</v>
      </c>
      <c r="AA8" t="n">
        <v>-0.0208192654031638</v>
      </c>
      <c r="AB8" t="n">
        <v>0.01883320134652212</v>
      </c>
      <c r="AC8" t="n">
        <v>-1</v>
      </c>
      <c r="AE8" t="n">
        <v>-0.01598001402412574</v>
      </c>
      <c r="AF8" t="n">
        <v>0.02193263826988203</v>
      </c>
      <c r="AG8" t="n">
        <v>-1</v>
      </c>
    </row>
    <row r="9">
      <c r="A9" t="inlineStr">
        <is>
          <t>m3.0_z0.00200_irv00_STANDARD_TDU10</t>
        </is>
      </c>
      <c r="C9" t="n">
        <v>0.01534750697418374</v>
      </c>
      <c r="D9" t="n">
        <v>0.03655425623305675</v>
      </c>
      <c r="E9" t="n">
        <v>-0.9999998930110277</v>
      </c>
      <c r="G9" t="n">
        <v>0.01533509992154259</v>
      </c>
      <c r="H9" t="n">
        <v>0.03654444289571749</v>
      </c>
      <c r="I9" t="n">
        <v>-1</v>
      </c>
      <c r="K9" t="n">
        <v>0.01523994961744264</v>
      </c>
      <c r="L9" t="n">
        <v>0.03647486726070225</v>
      </c>
      <c r="M9" t="n">
        <v>-1</v>
      </c>
      <c r="O9" t="n">
        <v>0.02213247852719991</v>
      </c>
      <c r="P9" t="n">
        <v>0.04107023464001854</v>
      </c>
      <c r="Q9" t="n">
        <v>-1</v>
      </c>
      <c r="S9" t="n">
        <v>0.01367820567255151</v>
      </c>
      <c r="T9" t="n">
        <v>0.02152594668070051</v>
      </c>
      <c r="U9" t="n">
        <v>-0.9999998983356573</v>
      </c>
      <c r="W9" t="n">
        <v>0.01366612503428286</v>
      </c>
      <c r="X9" t="n">
        <v>0.02151684875836114</v>
      </c>
      <c r="Y9" t="n">
        <v>-1</v>
      </c>
      <c r="AA9" t="n">
        <v>0.01402375499848191</v>
      </c>
      <c r="AB9" t="n">
        <v>0.02177795903391346</v>
      </c>
      <c r="AC9" t="n">
        <v>-1</v>
      </c>
      <c r="AE9" t="n">
        <v>0.02043283558476604</v>
      </c>
      <c r="AF9" t="n">
        <v>0.02630545321028693</v>
      </c>
      <c r="AG9" t="n">
        <v>-1</v>
      </c>
    </row>
    <row r="10">
      <c r="A10" t="inlineStr">
        <is>
          <t>m4.0_z0.00200_irv00_STANDARD_TDU15</t>
        </is>
      </c>
      <c r="C10" t="n">
        <v>0.03672240434182683</v>
      </c>
      <c r="D10" t="n">
        <v>0.05613801144388475</v>
      </c>
      <c r="E10" t="n">
        <v>-0.9999998776299979</v>
      </c>
      <c r="G10" t="n">
        <v>0.03670906114893731</v>
      </c>
      <c r="H10" t="n">
        <v>0.05612773633766596</v>
      </c>
      <c r="I10" t="n">
        <v>-1</v>
      </c>
      <c r="K10" t="n">
        <v>0.03661272057138278</v>
      </c>
      <c r="L10" t="n">
        <v>0.05605863101970879</v>
      </c>
      <c r="M10" t="n">
        <v>-1</v>
      </c>
      <c r="O10" t="n">
        <v>0.04297419891075025</v>
      </c>
      <c r="P10" t="n">
        <v>0.06019078788503688</v>
      </c>
      <c r="Q10" t="n">
        <v>-1</v>
      </c>
      <c r="S10" t="n">
        <v>0.03461325597031717</v>
      </c>
      <c r="T10" t="n">
        <v>0.03988455020031978</v>
      </c>
      <c r="U10" t="n">
        <v>-0.9999998837351143</v>
      </c>
      <c r="W10" t="n">
        <v>0.03460027410507428</v>
      </c>
      <c r="X10" t="n">
        <v>0.03987503735635478</v>
      </c>
      <c r="Y10" t="n">
        <v>-1</v>
      </c>
      <c r="AA10" t="n">
        <v>0.03496233525536243</v>
      </c>
      <c r="AB10" t="n">
        <v>0.04013416170136879</v>
      </c>
      <c r="AC10" t="n">
        <v>-1</v>
      </c>
      <c r="AE10" t="n">
        <v>0.04084542623140809</v>
      </c>
      <c r="AF10" t="n">
        <v>0.04422351340914436</v>
      </c>
      <c r="AG10" t="n">
        <v>-1</v>
      </c>
    </row>
    <row r="11">
      <c r="A11" t="inlineStr">
        <is>
          <t>m4.0_z0.01000_irv00_STANDARD_TDU8</t>
        </is>
      </c>
      <c r="C11" t="n">
        <v>-0.0001136207461449601</v>
      </c>
      <c r="D11" t="n">
        <v>0.0929485313916345</v>
      </c>
      <c r="E11" t="n">
        <v>-0.9999984762754099</v>
      </c>
      <c r="G11" t="n">
        <v>-0.0001184942343144255</v>
      </c>
      <c r="H11" t="n">
        <v>0.09294215829617805</v>
      </c>
      <c r="I11" t="n">
        <v>-1</v>
      </c>
      <c r="K11" t="n">
        <v>-0.0001795502664266426</v>
      </c>
      <c r="L11" t="n">
        <v>0.09288696935820233</v>
      </c>
      <c r="M11" t="n">
        <v>-1</v>
      </c>
      <c r="O11" t="n">
        <v>0.004553375394194734</v>
      </c>
      <c r="P11" t="n">
        <v>0.09515299413611376</v>
      </c>
      <c r="Q11" t="n">
        <v>-1</v>
      </c>
      <c r="S11" t="n">
        <v>-0.003823612412245936</v>
      </c>
      <c r="T11" t="n">
        <v>0.04059876424822306</v>
      </c>
      <c r="U11" t="n">
        <v>-0.9999986469100275</v>
      </c>
      <c r="W11" t="n">
        <v>-0.003828123148122237</v>
      </c>
      <c r="X11" t="n">
        <v>0.04059410504994461</v>
      </c>
      <c r="Y11" t="n">
        <v>-1</v>
      </c>
      <c r="AA11" t="n">
        <v>-0.003607072787839169</v>
      </c>
      <c r="AB11" t="n">
        <v>0.0407773485782278</v>
      </c>
      <c r="AC11" t="n">
        <v>-1</v>
      </c>
      <c r="AE11" t="n">
        <v>0.0007990290004182145</v>
      </c>
      <c r="AF11" t="n">
        <v>0.04345269082377955</v>
      </c>
      <c r="AG11" t="n">
        <v>-1</v>
      </c>
    </row>
    <row r="12">
      <c r="A12" t="inlineStr">
        <is>
          <t>m4.0_z0.00010_irv00_STANDARD_TDU25</t>
        </is>
      </c>
      <c r="C12" t="n">
        <v>-0.1216751387189685</v>
      </c>
      <c r="D12" t="n">
        <v>-0.1527813783730458</v>
      </c>
      <c r="E12" t="n">
        <v>-0.9999999897669642</v>
      </c>
      <c r="G12" t="n">
        <v>-0.1217017655561921</v>
      </c>
      <c r="H12" t="n">
        <v>-0.1528033204355022</v>
      </c>
      <c r="I12" t="n">
        <v>-1</v>
      </c>
      <c r="K12" t="n">
        <v>-0.1218729867477689</v>
      </c>
      <c r="L12" t="n">
        <v>-0.1529495038769927</v>
      </c>
      <c r="M12" t="n">
        <v>-1</v>
      </c>
      <c r="O12" t="n">
        <v>-0.1053106979450076</v>
      </c>
      <c r="P12" t="n">
        <v>-0.1384527190796993</v>
      </c>
      <c r="Q12" t="n">
        <v>-1</v>
      </c>
      <c r="S12" t="n">
        <v>-0.1217484195348284</v>
      </c>
      <c r="T12" t="n">
        <v>-0.1579298085696568</v>
      </c>
      <c r="U12" t="n">
        <v>-0.9999999907539525</v>
      </c>
      <c r="W12" t="n">
        <v>-0.1217745319811201</v>
      </c>
      <c r="X12" t="n">
        <v>-0.1579511969496413</v>
      </c>
      <c r="Y12" t="n">
        <v>-1</v>
      </c>
      <c r="AA12" t="n">
        <v>-0.121128683472348</v>
      </c>
      <c r="AB12" t="n">
        <v>-0.1573966681882849</v>
      </c>
      <c r="AC12" t="n">
        <v>-1</v>
      </c>
      <c r="AE12" t="n">
        <v>-0.1054920857516746</v>
      </c>
      <c r="AF12" t="n">
        <v>-0.1435187777373687</v>
      </c>
      <c r="AG12" t="n">
        <v>-1</v>
      </c>
    </row>
    <row r="13">
      <c r="A13" t="inlineStr">
        <is>
          <t>m4.0_z0.00300_irv00_STANDARD_TDU12</t>
        </is>
      </c>
      <c r="C13" t="n">
        <v>-0.002809289044725105</v>
      </c>
      <c r="D13" t="n">
        <v>0.03376328827409125</v>
      </c>
      <c r="E13" t="n">
        <v>-0.9999997011611583</v>
      </c>
      <c r="G13" t="n">
        <v>-0.002816619247248852</v>
      </c>
      <c r="H13" t="n">
        <v>0.03375660327116776</v>
      </c>
      <c r="I13" t="n">
        <v>-1</v>
      </c>
      <c r="K13" t="n">
        <v>-0.002891607426367464</v>
      </c>
      <c r="L13" t="n">
        <v>0.03369860994960032</v>
      </c>
      <c r="M13" t="n">
        <v>-1</v>
      </c>
      <c r="O13" t="n">
        <v>0.002994978486768008</v>
      </c>
      <c r="P13" t="n">
        <v>0.03747120118985012</v>
      </c>
      <c r="Q13" t="n">
        <v>-1</v>
      </c>
      <c r="S13" t="n">
        <v>-0.004669515881738917</v>
      </c>
      <c r="T13" t="n">
        <v>0.01062310627020224</v>
      </c>
      <c r="U13" t="n">
        <v>-0.9999997188658849</v>
      </c>
      <c r="W13" t="n">
        <v>-0.004676562807209145</v>
      </c>
      <c r="X13" t="n">
        <v>0.01061735657121379</v>
      </c>
      <c r="Y13" t="n">
        <v>-1</v>
      </c>
      <c r="AA13" t="n">
        <v>-0.004397274569915727</v>
      </c>
      <c r="AB13" t="n">
        <v>0.01082861226117099</v>
      </c>
      <c r="AC13" t="n">
        <v>-1</v>
      </c>
      <c r="AE13" t="n">
        <v>0.001094405765416674</v>
      </c>
      <c r="AF13" t="n">
        <v>0.01466706940639015</v>
      </c>
      <c r="AG13" t="n">
        <v>-1</v>
      </c>
    </row>
    <row r="14">
      <c r="A14" t="inlineStr">
        <is>
          <t>m3.0_z0.00010_irv00_STANDARD_TDU16</t>
        </is>
      </c>
      <c r="C14" t="n">
        <v>-0.06363701320344362</v>
      </c>
      <c r="D14" t="n">
        <v>-0.08003659044741873</v>
      </c>
      <c r="E14" t="n">
        <v>-0.9999999810306193</v>
      </c>
      <c r="G14" t="n">
        <v>-0.06366905033080446</v>
      </c>
      <c r="H14" t="n">
        <v>-0.08006153978601672</v>
      </c>
      <c r="I14" t="n">
        <v>-1</v>
      </c>
      <c r="K14" t="n">
        <v>-0.06384022463651902</v>
      </c>
      <c r="L14" t="n">
        <v>-0.08019863538055494</v>
      </c>
      <c r="M14" t="n">
        <v>-1</v>
      </c>
      <c r="O14" t="n">
        <v>-0.048981622605824</v>
      </c>
      <c r="P14" t="n">
        <v>-0.06798857723697511</v>
      </c>
      <c r="Q14" t="n">
        <v>-1</v>
      </c>
      <c r="S14" t="n">
        <v>-0.06422085648050135</v>
      </c>
      <c r="T14" t="n">
        <v>-0.0865793002391424</v>
      </c>
      <c r="U14" t="n">
        <v>-0.9999999819843008</v>
      </c>
      <c r="W14" t="n">
        <v>-0.06425228478628173</v>
      </c>
      <c r="X14" t="n">
        <v>-0.08660365233692152</v>
      </c>
      <c r="Y14" t="n">
        <v>-1</v>
      </c>
      <c r="AA14" t="n">
        <v>-0.06360636813192455</v>
      </c>
      <c r="AB14" t="n">
        <v>-0.08608215336683535</v>
      </c>
      <c r="AC14" t="n">
        <v>-1</v>
      </c>
      <c r="AE14" t="n">
        <v>-0.04965322442154155</v>
      </c>
      <c r="AF14" t="n">
        <v>-0.07438765768732397</v>
      </c>
      <c r="AG14" t="n">
        <v>-1</v>
      </c>
    </row>
    <row r="15">
      <c r="A15" t="inlineStr">
        <is>
          <t>m3.0_z0.00300_irv00_STANDARD_TDU9</t>
        </is>
      </c>
      <c r="C15" t="n">
        <v>-0.026941478963316</v>
      </c>
      <c r="D15" t="n">
        <v>0.07526017666181772</v>
      </c>
      <c r="E15" t="n">
        <v>-0.9999995626897018</v>
      </c>
      <c r="G15" t="n">
        <v>-0.02694752433550285</v>
      </c>
      <c r="H15" t="n">
        <v>0.0752520673505687</v>
      </c>
      <c r="I15" t="n">
        <v>-1</v>
      </c>
      <c r="K15" t="n">
        <v>-0.02701859645014293</v>
      </c>
      <c r="L15" t="n">
        <v>0.07519122443873485</v>
      </c>
      <c r="M15" t="n">
        <v>-1</v>
      </c>
      <c r="O15" t="n">
        <v>-0.0207311748949574</v>
      </c>
      <c r="P15" t="n">
        <v>0.07827699502488902</v>
      </c>
      <c r="Q15" t="n">
        <v>-1</v>
      </c>
      <c r="S15" t="n">
        <v>-0.02835244104715251</v>
      </c>
      <c r="T15" t="n">
        <v>0.04636508768030012</v>
      </c>
      <c r="U15" t="n">
        <v>-0.9999995921827765</v>
      </c>
      <c r="W15" t="n">
        <v>-0.02835820110725626</v>
      </c>
      <c r="X15" t="n">
        <v>0.04635814251225861</v>
      </c>
      <c r="Y15" t="n">
        <v>-1</v>
      </c>
      <c r="AA15" t="n">
        <v>-0.02809511242533818</v>
      </c>
      <c r="AB15" t="n">
        <v>0.04657865613350595</v>
      </c>
      <c r="AC15" t="n">
        <v>-1</v>
      </c>
      <c r="AE15" t="n">
        <v>-0.02221042492503959</v>
      </c>
      <c r="AF15" t="n">
        <v>0.04981275333036762</v>
      </c>
      <c r="AG15" t="n">
        <v>-1</v>
      </c>
    </row>
    <row r="16">
      <c r="A16" t="inlineStr">
        <is>
          <t>m4.0_z0.00030_irv00_STANDARD_TDU19</t>
        </is>
      </c>
      <c r="C16" t="n">
        <v>-0.03594365953540901</v>
      </c>
      <c r="D16" t="n">
        <v>-0.03446716585475684</v>
      </c>
      <c r="E16" t="n">
        <v>-0.9999999657661629</v>
      </c>
      <c r="G16" t="n">
        <v>-0.03595856884929902</v>
      </c>
      <c r="H16" t="n">
        <v>-0.03447866070061955</v>
      </c>
      <c r="I16" t="n">
        <v>-1</v>
      </c>
      <c r="K16" t="n">
        <v>-0.03607108692016989</v>
      </c>
      <c r="L16" t="n">
        <v>-0.03456463143619958</v>
      </c>
      <c r="M16" t="n">
        <v>-1</v>
      </c>
      <c r="O16" t="n">
        <v>-0.02637716866591048</v>
      </c>
      <c r="P16" t="n">
        <v>-0.02717466615459126</v>
      </c>
      <c r="Q16" t="n">
        <v>-1</v>
      </c>
      <c r="S16" t="n">
        <v>-0.03663473268633588</v>
      </c>
      <c r="T16" t="n">
        <v>-0.04176046429882341</v>
      </c>
      <c r="U16" t="n">
        <v>-0.9999999667664738</v>
      </c>
      <c r="W16" t="n">
        <v>-0.0366493944669757</v>
      </c>
      <c r="X16" t="n">
        <v>-0.0417715410853693</v>
      </c>
      <c r="Y16" t="n">
        <v>-1</v>
      </c>
      <c r="AA16" t="n">
        <v>-0.03622412294442666</v>
      </c>
      <c r="AB16" t="n">
        <v>-0.04144543199250128</v>
      </c>
      <c r="AC16" t="n">
        <v>-1</v>
      </c>
      <c r="AE16" t="n">
        <v>-0.02710673119803753</v>
      </c>
      <c r="AF16" t="n">
        <v>-0.03432839941115603</v>
      </c>
      <c r="AG16" t="n">
        <v>-1</v>
      </c>
    </row>
    <row r="17">
      <c r="A17" t="inlineStr">
        <is>
          <t>m3.0_z0.00600_irv00_STANDARD_TDU9</t>
        </is>
      </c>
      <c r="C17" t="n">
        <v>0.01847613938066317</v>
      </c>
      <c r="D17" t="n">
        <v>0.09157926764702395</v>
      </c>
      <c r="E17" t="n">
        <v>-0.9999995082365931</v>
      </c>
      <c r="G17" t="n">
        <v>0.01846896570696493</v>
      </c>
      <c r="H17" t="n">
        <v>0.09157164661064573</v>
      </c>
      <c r="I17" t="n">
        <v>-1</v>
      </c>
      <c r="K17" t="n">
        <v>0.01839662820428063</v>
      </c>
      <c r="L17" t="n">
        <v>0.0915128365203387</v>
      </c>
      <c r="M17" t="n">
        <v>-1</v>
      </c>
      <c r="O17" t="n">
        <v>0.02346055210066937</v>
      </c>
      <c r="P17" t="n">
        <v>0.09408865045272373</v>
      </c>
      <c r="Q17" t="n">
        <v>-1</v>
      </c>
      <c r="S17" t="n">
        <v>0.01554579941664969</v>
      </c>
      <c r="T17" t="n">
        <v>0.06049436078070514</v>
      </c>
      <c r="U17" t="n">
        <v>-0.9999995428666697</v>
      </c>
      <c r="W17" t="n">
        <v>0.01553895595110773</v>
      </c>
      <c r="X17" t="n">
        <v>0.06048790390964379</v>
      </c>
      <c r="Y17" t="n">
        <v>-1</v>
      </c>
      <c r="AA17" t="n">
        <v>0.01580695948188148</v>
      </c>
      <c r="AB17" t="n">
        <v>0.06069843128140726</v>
      </c>
      <c r="AC17" t="n">
        <v>-1</v>
      </c>
      <c r="AE17" t="n">
        <v>0.02050495705224817</v>
      </c>
      <c r="AF17" t="n">
        <v>0.06343672243251153</v>
      </c>
      <c r="AG17" t="n">
        <v>-1</v>
      </c>
    </row>
    <row r="18">
      <c r="A18" t="inlineStr">
        <is>
          <t>m4.0_z0.00100_irv00_STANDARD_TDU15</t>
        </is>
      </c>
      <c r="C18" t="n">
        <v>-0.01542681464350437</v>
      </c>
      <c r="D18" t="n">
        <v>-0.001504220151771207</v>
      </c>
      <c r="E18" t="n">
        <v>-0.9999999427467987</v>
      </c>
      <c r="G18" t="n">
        <v>-0.01543841191646255</v>
      </c>
      <c r="H18" t="n">
        <v>-0.001513428685194148</v>
      </c>
      <c r="I18" t="n">
        <v>-1</v>
      </c>
      <c r="K18" t="n">
        <v>-0.01553448343448068</v>
      </c>
      <c r="L18" t="n">
        <v>-0.001585503654702472</v>
      </c>
      <c r="M18" t="n">
        <v>-1</v>
      </c>
      <c r="O18" t="n">
        <v>-0.00767713330435585</v>
      </c>
      <c r="P18" t="n">
        <v>0.004031244686357494</v>
      </c>
      <c r="Q18" t="n">
        <v>-1</v>
      </c>
      <c r="S18" t="n">
        <v>-0.01644416539936522</v>
      </c>
      <c r="T18" t="n">
        <v>-0.01289952263561212</v>
      </c>
      <c r="U18" t="n">
        <v>-0.9999999458876196</v>
      </c>
      <c r="W18" t="n">
        <v>-0.01645550500353249</v>
      </c>
      <c r="X18" t="n">
        <v>-0.01290816523038107</v>
      </c>
      <c r="Y18" t="n">
        <v>-1</v>
      </c>
      <c r="AA18" t="n">
        <v>-0.01609363395228936</v>
      </c>
      <c r="AB18" t="n">
        <v>-0.01263663059137271</v>
      </c>
      <c r="AC18" t="n">
        <v>-1</v>
      </c>
      <c r="AE18" t="n">
        <v>-0.008732803786919683</v>
      </c>
      <c r="AF18" t="n">
        <v>-0.007163839544829546</v>
      </c>
      <c r="AG18" t="n">
        <v>-1</v>
      </c>
    </row>
    <row r="19">
      <c r="A19" t="inlineStr">
        <is>
          <t>m4.0_z0.02000_irv00_STANDARD_TDU8</t>
        </is>
      </c>
      <c r="C19" t="n">
        <v>-0.009467079524760891</v>
      </c>
      <c r="D19" t="n">
        <v>0.03803584106121249</v>
      </c>
      <c r="E19" t="n">
        <v>-0.9999995252030214</v>
      </c>
      <c r="G19" t="n">
        <v>-0.009471571970674669</v>
      </c>
      <c r="H19" t="n">
        <v>0.03803102141495681</v>
      </c>
      <c r="I19" t="n">
        <v>-1</v>
      </c>
      <c r="K19" t="n">
        <v>-0.009530950367436983</v>
      </c>
      <c r="L19" t="n">
        <v>0.03798164888100779</v>
      </c>
      <c r="M19" t="n">
        <v>-1</v>
      </c>
      <c r="O19" t="n">
        <v>-0.004646983169113651</v>
      </c>
      <c r="P19" t="n">
        <v>0.04099905354082228</v>
      </c>
      <c r="Q19" t="n">
        <v>-1</v>
      </c>
      <c r="S19" t="n">
        <v>-0.01143673450276772</v>
      </c>
      <c r="T19" t="n">
        <v>0.009260132001198684</v>
      </c>
      <c r="U19" t="n">
        <v>-0.9999995582388177</v>
      </c>
      <c r="W19" t="n">
        <v>-0.0114410262954849</v>
      </c>
      <c r="X19" t="n">
        <v>0.009256288375425668</v>
      </c>
      <c r="Y19" t="n">
        <v>-1</v>
      </c>
      <c r="AA19" t="n">
        <v>-0.01122127905622971</v>
      </c>
      <c r="AB19" t="n">
        <v>0.009429121528831233</v>
      </c>
      <c r="AC19" t="n">
        <v>-1</v>
      </c>
      <c r="AE19" t="n">
        <v>-0.006644796743215385</v>
      </c>
      <c r="AF19" t="n">
        <v>0.01257657539546597</v>
      </c>
      <c r="AG19" t="n">
        <v>-1</v>
      </c>
    </row>
    <row r="20">
      <c r="A20" t="inlineStr">
        <is>
          <t>m3.0_z0.00030_irv00_STANDARD_TDU13</t>
        </is>
      </c>
      <c r="C20" t="n">
        <v>-0.03851578504354691</v>
      </c>
      <c r="D20" t="n">
        <v>-0.0301952869130595</v>
      </c>
      <c r="E20" t="n">
        <v>-0.9999999564846984</v>
      </c>
      <c r="G20" t="n">
        <v>-0.03852915280712218</v>
      </c>
      <c r="H20" t="n">
        <v>-0.03020588632002009</v>
      </c>
      <c r="I20" t="n">
        <v>-1</v>
      </c>
      <c r="K20" t="n">
        <v>-0.03863626153211314</v>
      </c>
      <c r="L20" t="n">
        <v>-0.03028776130317999</v>
      </c>
      <c r="M20" t="n">
        <v>-1</v>
      </c>
      <c r="O20" t="n">
        <v>-0.02927430819888859</v>
      </c>
      <c r="P20" t="n">
        <v>-0.02330077284588477</v>
      </c>
      <c r="Q20" t="n">
        <v>-1</v>
      </c>
      <c r="S20" t="n">
        <v>-0.0391880933847677</v>
      </c>
      <c r="T20" t="n">
        <v>-0.03819859990761287</v>
      </c>
      <c r="U20" t="n">
        <v>-0.9999999576604246</v>
      </c>
      <c r="W20" t="n">
        <v>-0.03920122310612497</v>
      </c>
      <c r="X20" t="n">
        <v>-0.03820875813357746</v>
      </c>
      <c r="Y20" t="n">
        <v>-1</v>
      </c>
      <c r="AA20" t="n">
        <v>-0.0387967000104352</v>
      </c>
      <c r="AB20" t="n">
        <v>-0.03789857952540049</v>
      </c>
      <c r="AC20" t="n">
        <v>-1</v>
      </c>
      <c r="AE20" t="n">
        <v>-0.02998736082273852</v>
      </c>
      <c r="AF20" t="n">
        <v>-0.03115485703479694</v>
      </c>
      <c r="AG20" t="n">
        <v>-1</v>
      </c>
    </row>
    <row r="21">
      <c r="A21" t="inlineStr">
        <is>
          <t>m4.0_z0.00600_irv00_STANDARD_TDU9</t>
        </is>
      </c>
      <c r="C21" t="n">
        <v>-0.04725868961386048</v>
      </c>
      <c r="D21" t="n">
        <v>0.001029683818210003</v>
      </c>
      <c r="E21" t="n">
        <v>-0.9999994690934599</v>
      </c>
      <c r="G21" t="n">
        <v>-0.0472624753286191</v>
      </c>
      <c r="H21" t="n">
        <v>0.001025103639500876</v>
      </c>
      <c r="I21" t="n">
        <v>-1</v>
      </c>
      <c r="K21" t="n">
        <v>-0.04732226087334365</v>
      </c>
      <c r="L21" t="n">
        <v>0.0009744428959485457</v>
      </c>
      <c r="M21" t="n">
        <v>-1</v>
      </c>
      <c r="O21" t="n">
        <v>-0.04130847312049126</v>
      </c>
      <c r="P21" t="n">
        <v>0.004896149496347152</v>
      </c>
      <c r="Q21" t="n">
        <v>-1</v>
      </c>
      <c r="S21" t="n">
        <v>-0.04806306841187435</v>
      </c>
      <c r="T21" t="n">
        <v>-0.0278267892805939</v>
      </c>
      <c r="U21" t="n">
        <v>-0.9999995075848922</v>
      </c>
      <c r="W21" t="n">
        <v>-0.04806665725412097</v>
      </c>
      <c r="X21" t="n">
        <v>-0.02783029784472063</v>
      </c>
      <c r="Y21" t="n">
        <v>-1</v>
      </c>
      <c r="AA21" t="n">
        <v>-0.04784630139265179</v>
      </c>
      <c r="AB21" t="n">
        <v>-0.02765187787191712</v>
      </c>
      <c r="AC21" t="n">
        <v>-1</v>
      </c>
      <c r="AE21" t="n">
        <v>-0.04218609196409485</v>
      </c>
      <c r="AF21" t="n">
        <v>-0.02358435068740755</v>
      </c>
      <c r="AG21" t="n">
        <v>-1</v>
      </c>
    </row>
    <row r="22">
      <c r="A22" t="inlineStr">
        <is>
          <t>m3.0_z0.02000_irv00_STANDARD_TDU14</t>
        </is>
      </c>
      <c r="C22" t="n">
        <v>-0.01747149876329956</v>
      </c>
      <c r="D22" t="n">
        <v>0.02881951709721164</v>
      </c>
      <c r="E22" t="n">
        <v>-0.9999999428600415</v>
      </c>
      <c r="G22" t="n">
        <v>-0.01747566507983008</v>
      </c>
      <c r="H22" t="n">
        <v>0.02881492553834981</v>
      </c>
      <c r="I22" t="n">
        <v>-1</v>
      </c>
      <c r="K22" t="n">
        <v>-0.0175336904330408</v>
      </c>
      <c r="L22" t="n">
        <v>0.02876636892141121</v>
      </c>
      <c r="M22" t="n">
        <v>-1</v>
      </c>
      <c r="O22" t="n">
        <v>-0.01251425793463022</v>
      </c>
      <c r="P22" t="n">
        <v>0.031925690055365</v>
      </c>
      <c r="Q22" t="n">
        <v>-1</v>
      </c>
      <c r="S22" t="n">
        <v>-0.0183280315846357</v>
      </c>
      <c r="T22" t="n">
        <v>0.01715200265373085</v>
      </c>
      <c r="U22" t="n">
        <v>-0.9999999457310782</v>
      </c>
      <c r="W22" t="n">
        <v>-0.01833211975148409</v>
      </c>
      <c r="X22" t="n">
        <v>0.0171478092320185</v>
      </c>
      <c r="Y22" t="n">
        <v>-1</v>
      </c>
      <c r="AA22" t="n">
        <v>-0.01811340058762131</v>
      </c>
      <c r="AB22" t="n">
        <v>0.01732691768563182</v>
      </c>
      <c r="AC22" t="n">
        <v>-1</v>
      </c>
      <c r="AE22" t="n">
        <v>-0.01337878431093031</v>
      </c>
      <c r="AF22" t="n">
        <v>0.02040477494415622</v>
      </c>
      <c r="AG22" t="n">
        <v>-1</v>
      </c>
    </row>
    <row r="23">
      <c r="A23" t="inlineStr">
        <is>
          <t>m3.0_z0.00100_irv00_STANDARD_TDU11</t>
        </is>
      </c>
      <c r="C23" t="n">
        <v>0.01073634998904893</v>
      </c>
      <c r="D23" t="n">
        <v>0.03204544070545268</v>
      </c>
      <c r="E23" t="n">
        <v>-0.9999999490428735</v>
      </c>
      <c r="G23" t="n">
        <v>0.01071868268129401</v>
      </c>
      <c r="H23" t="n">
        <v>0.03203175756967551</v>
      </c>
      <c r="I23" t="n">
        <v>-1</v>
      </c>
      <c r="K23" t="n">
        <v>0.01060453496868909</v>
      </c>
      <c r="L23" t="n">
        <v>0.03194922221531221</v>
      </c>
      <c r="M23" t="n">
        <v>-1</v>
      </c>
      <c r="O23" t="n">
        <v>0.01906146885776888</v>
      </c>
      <c r="P23" t="n">
        <v>0.03762229526956237</v>
      </c>
      <c r="Q23" t="n">
        <v>-1</v>
      </c>
      <c r="S23" t="n">
        <v>0.009336530346626404</v>
      </c>
      <c r="T23" t="n">
        <v>0.02034072500434192</v>
      </c>
      <c r="U23" t="n">
        <v>-0.9999999520549085</v>
      </c>
      <c r="W23" t="n">
        <v>0.00931925221702281</v>
      </c>
      <c r="X23" t="n">
        <v>0.02032768146913476</v>
      </c>
      <c r="Y23" t="n">
        <v>-1</v>
      </c>
      <c r="AA23" t="n">
        <v>0.009749526035356608</v>
      </c>
      <c r="AB23" t="n">
        <v>0.02064082835957435</v>
      </c>
      <c r="AC23" t="n">
        <v>-1</v>
      </c>
      <c r="AE23" t="n">
        <v>0.01762510150971252</v>
      </c>
      <c r="AF23" t="n">
        <v>0.02615895779386766</v>
      </c>
      <c r="AG23" t="n">
        <v>-1</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66Zn</t>
        </is>
      </c>
      <c r="H26" t="inlineStr">
        <is>
          <t>67Zn</t>
        </is>
      </c>
      <c r="I26" t="inlineStr">
        <is>
          <t>70Zn</t>
        </is>
      </c>
      <c r="K26" t="inlineStr">
        <is>
          <t>66Zn</t>
        </is>
      </c>
      <c r="L26" t="inlineStr">
        <is>
          <t>67Zn</t>
        </is>
      </c>
      <c r="M26" t="inlineStr">
        <is>
          <t>70Zn</t>
        </is>
      </c>
      <c r="O26" t="inlineStr">
        <is>
          <t>66Zn</t>
        </is>
      </c>
      <c r="P26" t="inlineStr">
        <is>
          <t>67Zn</t>
        </is>
      </c>
      <c r="Q26" t="inlineStr">
        <is>
          <t>70Zn</t>
        </is>
      </c>
      <c r="S26" t="inlineStr">
        <is>
          <t>66Zn</t>
        </is>
      </c>
      <c r="T26" t="inlineStr">
        <is>
          <t>67Zn</t>
        </is>
      </c>
      <c r="U26" t="inlineStr">
        <is>
          <t>70Zn</t>
        </is>
      </c>
      <c r="W26" t="inlineStr">
        <is>
          <t>66Zn</t>
        </is>
      </c>
      <c r="X26" t="inlineStr">
        <is>
          <t>67Zn</t>
        </is>
      </c>
      <c r="Y26" t="inlineStr">
        <is>
          <t>70Zn</t>
        </is>
      </c>
      <c r="AA26" t="inlineStr">
        <is>
          <t>66Zn</t>
        </is>
      </c>
      <c r="AB26" t="inlineStr">
        <is>
          <t>67Zn</t>
        </is>
      </c>
      <c r="AC26" t="inlineStr">
        <is>
          <t>70Zn</t>
        </is>
      </c>
      <c r="AE26" t="inlineStr">
        <is>
          <t>66Zn</t>
        </is>
      </c>
      <c r="AF26" t="inlineStr">
        <is>
          <t>67Zn</t>
        </is>
      </c>
      <c r="AG26" t="inlineStr">
        <is>
          <t>70Zn</t>
        </is>
      </c>
    </row>
    <row r="27">
      <c r="A27" t="inlineStr">
        <is>
          <t>m3.0_z0.00800_irv00_STANDARD_TDU10</t>
        </is>
      </c>
      <c r="G27" t="n">
        <v>1.000432842585687</v>
      </c>
      <c r="H27" t="n">
        <v>0.9998936013437647</v>
      </c>
      <c r="I27" t="n">
        <v>1.000000216677944</v>
      </c>
      <c r="K27" t="n">
        <v>1.005868171595635</v>
      </c>
      <c r="L27" t="n">
        <v>0.9989299902189799</v>
      </c>
      <c r="M27" t="n">
        <v>1.000000216677944</v>
      </c>
      <c r="O27" t="n">
        <v>0.5549227229774902</v>
      </c>
      <c r="P27" t="n">
        <v>1.052167545020751</v>
      </c>
      <c r="Q27" t="n">
        <v>1.000000216677944</v>
      </c>
      <c r="S27" t="n">
        <v>1.123025253876794</v>
      </c>
      <c r="T27" t="n">
        <v>0.6279457192152194</v>
      </c>
      <c r="U27" t="n">
        <v>1.000000011671777</v>
      </c>
      <c r="W27" t="n">
        <v>1.123444118907066</v>
      </c>
      <c r="X27" t="n">
        <v>0.6278526831106668</v>
      </c>
      <c r="Y27" t="n">
        <v>1.000000216677944</v>
      </c>
      <c r="AA27" t="n">
        <v>1.103140584773173</v>
      </c>
      <c r="AB27" t="n">
        <v>0.6313455878550293</v>
      </c>
      <c r="AC27" t="n">
        <v>1.000000216677944</v>
      </c>
      <c r="AE27" t="n">
        <v>0.6799660995254897</v>
      </c>
      <c r="AF27" t="n">
        <v>0.6849959192982199</v>
      </c>
      <c r="AG27" t="n">
        <v>1.000000216677944</v>
      </c>
    </row>
    <row r="28">
      <c r="A28" t="inlineStr">
        <is>
          <t>m3.0_z0.01400_irv00_STANDARD_TDU13</t>
        </is>
      </c>
      <c r="G28" t="n">
        <v>1.000324536035872</v>
      </c>
      <c r="H28" t="n">
        <v>0.999900792834429</v>
      </c>
      <c r="I28" t="n">
        <v>1.000000099331774</v>
      </c>
      <c r="K28" t="n">
        <v>1.004657193940026</v>
      </c>
      <c r="L28" t="n">
        <v>0.9989728124976028</v>
      </c>
      <c r="M28" t="n">
        <v>1.000000099331774</v>
      </c>
      <c r="O28" t="n">
        <v>0.638918080374321</v>
      </c>
      <c r="P28" t="n">
        <v>1.049489560178318</v>
      </c>
      <c r="Q28" t="n">
        <v>1.000000099331774</v>
      </c>
      <c r="S28" t="n">
        <v>1.076657028110507</v>
      </c>
      <c r="T28" t="n">
        <v>0.734108887164765</v>
      </c>
      <c r="U28" t="n">
        <v>1.000000004743983</v>
      </c>
      <c r="W28" t="n">
        <v>1.076974094570256</v>
      </c>
      <c r="X28" t="n">
        <v>0.7340188931041491</v>
      </c>
      <c r="Y28" t="n">
        <v>1.000000099331774</v>
      </c>
      <c r="AA28" t="n">
        <v>1.060690309021223</v>
      </c>
      <c r="AB28" t="n">
        <v>0.737423930329941</v>
      </c>
      <c r="AC28" t="n">
        <v>1.000000099331774</v>
      </c>
      <c r="AE28" t="n">
        <v>0.7164401044308069</v>
      </c>
      <c r="AF28" t="n">
        <v>0.7869978918383869</v>
      </c>
      <c r="AG28" t="n">
        <v>1.000000099331774</v>
      </c>
    </row>
    <row r="29">
      <c r="A29" t="inlineStr">
        <is>
          <t>m4.0_z0.00800_irv00_STANDARD_TDU9</t>
        </is>
      </c>
      <c r="G29" t="n">
        <v>1.000211292068077</v>
      </c>
      <c r="H29" t="n">
        <v>0.9999175613766439</v>
      </c>
      <c r="I29" t="n">
        <v>1.000001883177273</v>
      </c>
      <c r="K29" t="n">
        <v>1.002993332224323</v>
      </c>
      <c r="L29" t="n">
        <v>0.9992346938866302</v>
      </c>
      <c r="M29" t="n">
        <v>1.000001883177273</v>
      </c>
      <c r="O29" t="n">
        <v>0.7585746724054763</v>
      </c>
      <c r="P29" t="n">
        <v>1.030492260673342</v>
      </c>
      <c r="Q29" t="n">
        <v>1.000001883177273</v>
      </c>
      <c r="S29" t="n">
        <v>1.120472507405181</v>
      </c>
      <c r="T29" t="n">
        <v>0.3165302719808612</v>
      </c>
      <c r="U29" t="n">
        <v>1.000000231042287</v>
      </c>
      <c r="W29" t="n">
        <v>1.12066547121856</v>
      </c>
      <c r="X29" t="n">
        <v>0.3164716948827335</v>
      </c>
      <c r="Y29" t="n">
        <v>1.000001883177273</v>
      </c>
      <c r="AA29" t="n">
        <v>1.110671469174103</v>
      </c>
      <c r="AB29" t="n">
        <v>0.3187455156284499</v>
      </c>
      <c r="AC29" t="n">
        <v>1.000001883177273</v>
      </c>
      <c r="AE29" t="n">
        <v>0.8834810556375884</v>
      </c>
      <c r="AF29" t="n">
        <v>0.3560660878536477</v>
      </c>
      <c r="AG29" t="n">
        <v>1.000001883177273</v>
      </c>
    </row>
    <row r="30">
      <c r="A30" t="inlineStr">
        <is>
          <t>m4.0_z0.01400_irv00_STANDARD_TDU8</t>
        </is>
      </c>
      <c r="G30" t="n">
        <v>1.000227754872874</v>
      </c>
      <c r="H30" t="n">
        <v>0.9999249722524293</v>
      </c>
      <c r="I30" t="n">
        <v>1.000001853160061</v>
      </c>
      <c r="K30" t="n">
        <v>1.003277799914437</v>
      </c>
      <c r="L30" t="n">
        <v>0.9993006163006748</v>
      </c>
      <c r="M30" t="n">
        <v>1.000001853160061</v>
      </c>
      <c r="O30" t="n">
        <v>0.7380426104353859</v>
      </c>
      <c r="P30" t="n">
        <v>1.026024719500838</v>
      </c>
      <c r="Q30" t="n">
        <v>1.000001853160061</v>
      </c>
      <c r="S30" t="n">
        <v>1.142039758192639</v>
      </c>
      <c r="T30" t="n">
        <v>0.371470099922551</v>
      </c>
      <c r="U30" t="n">
        <v>1.000000225831994</v>
      </c>
      <c r="W30" t="n">
        <v>1.142248163693639</v>
      </c>
      <c r="X30" t="n">
        <v>0.3714164789599601</v>
      </c>
      <c r="Y30" t="n">
        <v>1.000001853160061</v>
      </c>
      <c r="AA30" t="n">
        <v>1.131283734444798</v>
      </c>
      <c r="AB30" t="n">
        <v>0.3734869314030906</v>
      </c>
      <c r="AC30" t="n">
        <v>1.000001853160061</v>
      </c>
      <c r="AE30" t="n">
        <v>0.8844518217842943</v>
      </c>
      <c r="AF30" t="n">
        <v>0.4056456085403023</v>
      </c>
      <c r="AG30" t="n">
        <v>1.000001853160061</v>
      </c>
    </row>
    <row r="31">
      <c r="A31" t="inlineStr">
        <is>
          <t>m3.0_z0.01000_irv00_STANDARD_TDU11</t>
        </is>
      </c>
      <c r="G31" t="n">
        <v>1.000211651371377</v>
      </c>
      <c r="H31" t="n">
        <v>0.999864252719652</v>
      </c>
      <c r="I31" t="n">
        <v>1.000000165446683</v>
      </c>
      <c r="K31" t="n">
        <v>1.003158375043872</v>
      </c>
      <c r="L31" t="n">
        <v>0.9984966003914406</v>
      </c>
      <c r="M31" t="n">
        <v>1.000000165446683</v>
      </c>
      <c r="O31" t="n">
        <v>0.7451237594026318</v>
      </c>
      <c r="P31" t="n">
        <v>1.083297144506244</v>
      </c>
      <c r="Q31" t="n">
        <v>1.000000165446683</v>
      </c>
      <c r="S31" t="n">
        <v>1.056536597429507</v>
      </c>
      <c r="T31" t="n">
        <v>0.509515437691516</v>
      </c>
      <c r="U31" t="n">
        <v>1.000000008387736</v>
      </c>
      <c r="W31" t="n">
        <v>1.056742158564399</v>
      </c>
      <c r="X31" t="n">
        <v>0.5093967409125633</v>
      </c>
      <c r="Y31" t="n">
        <v>1.000000165446683</v>
      </c>
      <c r="AA31" t="n">
        <v>1.045711065316757</v>
      </c>
      <c r="AB31" t="n">
        <v>0.5143587478162415</v>
      </c>
      <c r="AC31" t="n">
        <v>1.000000165446683</v>
      </c>
      <c r="AE31" t="n">
        <v>0.8026449139942193</v>
      </c>
      <c r="AF31" t="n">
        <v>0.5990083230797284</v>
      </c>
      <c r="AG31" t="n">
        <v>1.000000165446683</v>
      </c>
    </row>
    <row r="32">
      <c r="A32" t="inlineStr">
        <is>
          <t>m3.0_z0.00200_irv00_STANDARD_TDU10</t>
        </is>
      </c>
      <c r="G32" t="n">
        <v>0.999191591659673</v>
      </c>
      <c r="H32" t="n">
        <v>0.9997315405003266</v>
      </c>
      <c r="I32" t="n">
        <v>1.000000106988984</v>
      </c>
      <c r="K32" t="n">
        <v>0.9929918678700047</v>
      </c>
      <c r="L32" t="n">
        <v>0.9978281879995495</v>
      </c>
      <c r="M32" t="n">
        <v>1.000000106988984</v>
      </c>
      <c r="O32" t="n">
        <v>1.442089491435271</v>
      </c>
      <c r="P32" t="n">
        <v>1.123541794371893</v>
      </c>
      <c r="Q32" t="n">
        <v>1.000000106988984</v>
      </c>
      <c r="S32" t="n">
        <v>0.8912330644683735</v>
      </c>
      <c r="T32" t="n">
        <v>0.5888766151733151</v>
      </c>
      <c r="U32" t="n">
        <v>1.00000000532463</v>
      </c>
      <c r="W32" t="n">
        <v>0.890445924362233</v>
      </c>
      <c r="X32" t="n">
        <v>0.5886277269923773</v>
      </c>
      <c r="Y32" t="n">
        <v>1.000000106988984</v>
      </c>
      <c r="AA32" t="n">
        <v>0.9137480779172451</v>
      </c>
      <c r="AB32" t="n">
        <v>0.5957708151703335</v>
      </c>
      <c r="AC32" t="n">
        <v>1.000000106988984</v>
      </c>
      <c r="AE32" t="n">
        <v>1.331345580695054</v>
      </c>
      <c r="AF32" t="n">
        <v>0.7196276417873981</v>
      </c>
      <c r="AG32" t="n">
        <v>1.000000106988984</v>
      </c>
    </row>
    <row r="33">
      <c r="A33" t="inlineStr">
        <is>
          <t>m4.0_z0.00200_irv00_STANDARD_TDU15</t>
        </is>
      </c>
      <c r="G33" t="n">
        <v>0.9996366470788427</v>
      </c>
      <c r="H33" t="n">
        <v>0.9998169670432829</v>
      </c>
      <c r="I33" t="n">
        <v>1.000000122370017</v>
      </c>
      <c r="K33" t="n">
        <v>0.9970131647856422</v>
      </c>
      <c r="L33" t="n">
        <v>0.9985859772704042</v>
      </c>
      <c r="M33" t="n">
        <v>1.000000122370017</v>
      </c>
      <c r="O33" t="n">
        <v>1.170244696145961</v>
      </c>
      <c r="P33" t="n">
        <v>1.072193088727471</v>
      </c>
      <c r="Q33" t="n">
        <v>1.000000122370017</v>
      </c>
      <c r="S33" t="n">
        <v>0.942565079566227</v>
      </c>
      <c r="T33" t="n">
        <v>0.7104731566808019</v>
      </c>
      <c r="U33" t="n">
        <v>1.000000006105117</v>
      </c>
      <c r="W33" t="n">
        <v>0.9422115660783287</v>
      </c>
      <c r="X33" t="n">
        <v>0.7103037020863066</v>
      </c>
      <c r="Y33" t="n">
        <v>1.000000122370017</v>
      </c>
      <c r="AA33" t="n">
        <v>0.9520709736192388</v>
      </c>
      <c r="AB33" t="n">
        <v>0.714919546829454</v>
      </c>
      <c r="AC33" t="n">
        <v>1.000000122370017</v>
      </c>
      <c r="AE33" t="n">
        <v>1.112275379662032</v>
      </c>
      <c r="AF33" t="n">
        <v>0.7877641596434163</v>
      </c>
      <c r="AG33" t="n">
        <v>1.000000122370017</v>
      </c>
    </row>
    <row r="34">
      <c r="A34" t="inlineStr">
        <is>
          <t>m4.0_z0.01000_irv00_STANDARD_TDU8</t>
        </is>
      </c>
      <c r="G34" t="n">
        <v>1.042892590788373</v>
      </c>
      <c r="H34" t="n">
        <v>0.9999314341457467</v>
      </c>
      <c r="I34" t="n">
        <v>1.000001523726912</v>
      </c>
      <c r="K34" t="n">
        <v>1.580259525822582</v>
      </c>
      <c r="L34" t="n">
        <v>0.9993376761040711</v>
      </c>
      <c r="M34" t="n">
        <v>1.000001523726912</v>
      </c>
      <c r="O34" t="n">
        <v>-40.07521116245292</v>
      </c>
      <c r="P34" t="n">
        <v>1.023717026094698</v>
      </c>
      <c r="Q34" t="n">
        <v>1.000001523726912</v>
      </c>
      <c r="S34" t="n">
        <v>33.65241421111316</v>
      </c>
      <c r="T34" t="n">
        <v>0.4367875816903656</v>
      </c>
      <c r="U34" t="n">
        <v>1.000000170634878</v>
      </c>
      <c r="W34" t="n">
        <v>33.69211414294204</v>
      </c>
      <c r="X34" t="n">
        <v>0.4367374550427607</v>
      </c>
      <c r="Y34" t="n">
        <v>1.000001523726912</v>
      </c>
      <c r="AA34" t="n">
        <v>31.74660359330134</v>
      </c>
      <c r="AB34" t="n">
        <v>0.4387089066142881</v>
      </c>
      <c r="AC34" t="n">
        <v>1.000001523726912</v>
      </c>
      <c r="AE34" t="n">
        <v>-7.032421696991798</v>
      </c>
      <c r="AF34" t="n">
        <v>0.4674919568195604</v>
      </c>
      <c r="AG34" t="n">
        <v>1.000001523726912</v>
      </c>
    </row>
    <row r="35">
      <c r="A35" t="inlineStr">
        <is>
          <t>m4.0_z0.00010_irv00_STANDARD_TDU25</t>
        </is>
      </c>
      <c r="G35" t="n">
        <v>1.000218835478668</v>
      </c>
      <c r="H35" t="n">
        <v>1.000143617387734</v>
      </c>
      <c r="I35" t="n">
        <v>1.000000010233036</v>
      </c>
      <c r="K35" t="n">
        <v>1.00162603495573</v>
      </c>
      <c r="L35" t="n">
        <v>1.001100431909551</v>
      </c>
      <c r="M35" t="n">
        <v>1.000000010233036</v>
      </c>
      <c r="O35" t="n">
        <v>0.8655071122478221</v>
      </c>
      <c r="P35" t="n">
        <v>0.9062146221880502</v>
      </c>
      <c r="Q35" t="n">
        <v>1.000000010233036</v>
      </c>
      <c r="S35" t="n">
        <v>1.000602266137778</v>
      </c>
      <c r="T35" t="n">
        <v>1.033698021653136</v>
      </c>
      <c r="U35" t="n">
        <v>1.000000000986988</v>
      </c>
      <c r="W35" t="n">
        <v>1.000816874040153</v>
      </c>
      <c r="X35" t="n">
        <v>1.033838015022828</v>
      </c>
      <c r="Y35" t="n">
        <v>1.000000010233036</v>
      </c>
      <c r="AA35" t="n">
        <v>0.9955088997442386</v>
      </c>
      <c r="AB35" t="n">
        <v>1.030208457760931</v>
      </c>
      <c r="AC35" t="n">
        <v>1.000000010233036</v>
      </c>
      <c r="AE35" t="n">
        <v>0.8669978671265649</v>
      </c>
      <c r="AF35" t="n">
        <v>0.9393734973835572</v>
      </c>
      <c r="AG35" t="n">
        <v>1.000000010233036</v>
      </c>
    </row>
    <row r="36">
      <c r="A36" t="inlineStr">
        <is>
          <t>m4.0_z0.00300_irv00_STANDARD_TDU12</t>
        </is>
      </c>
      <c r="G36" t="n">
        <v>1.002609273167355</v>
      </c>
      <c r="H36" t="n">
        <v>0.9998020037956843</v>
      </c>
      <c r="I36" t="n">
        <v>1.000000298838931</v>
      </c>
      <c r="K36" t="n">
        <v>1.029302211460556</v>
      </c>
      <c r="L36" t="n">
        <v>0.9980843594389897</v>
      </c>
      <c r="M36" t="n">
        <v>1.000000298838931</v>
      </c>
      <c r="O36" t="n">
        <v>-1.066098375456084</v>
      </c>
      <c r="P36" t="n">
        <v>1.109820846999793</v>
      </c>
      <c r="Q36" t="n">
        <v>1.000000298838931</v>
      </c>
      <c r="S36" t="n">
        <v>1.66216996805889</v>
      </c>
      <c r="T36" t="n">
        <v>0.3146348241902148</v>
      </c>
      <c r="U36" t="n">
        <v>1.000000017704732</v>
      </c>
      <c r="W36" t="n">
        <v>1.664678405374537</v>
      </c>
      <c r="X36" t="n">
        <v>0.3144645297881479</v>
      </c>
      <c r="Y36" t="n">
        <v>1.000000298838931</v>
      </c>
      <c r="AA36" t="n">
        <v>1.565262420459127</v>
      </c>
      <c r="AB36" t="n">
        <v>0.320721494105196</v>
      </c>
      <c r="AC36" t="n">
        <v>1.000000298838931</v>
      </c>
      <c r="AE36" t="n">
        <v>-0.3895668078269118</v>
      </c>
      <c r="AF36" t="n">
        <v>0.4344087959479094</v>
      </c>
      <c r="AG36" t="n">
        <v>1.000000298838931</v>
      </c>
    </row>
    <row r="37">
      <c r="A37" t="inlineStr">
        <is>
          <t>m3.0_z0.00010_irv00_STANDARD_TDU16</t>
        </is>
      </c>
      <c r="G37" t="n">
        <v>1.000503435434005</v>
      </c>
      <c r="H37" t="n">
        <v>1.000311724155896</v>
      </c>
      <c r="I37" t="n">
        <v>1.000000018969381</v>
      </c>
      <c r="K37" t="n">
        <v>1.003193289924305</v>
      </c>
      <c r="L37" t="n">
        <v>1.002024635635156</v>
      </c>
      <c r="M37" t="n">
        <v>1.000000018969381</v>
      </c>
      <c r="O37" t="n">
        <v>0.7697033556435586</v>
      </c>
      <c r="P37" t="n">
        <v>0.8494686849715476</v>
      </c>
      <c r="Q37" t="n">
        <v>1.000000018969381</v>
      </c>
      <c r="S37" t="n">
        <v>1.009174586418618</v>
      </c>
      <c r="T37" t="n">
        <v>1.081746483141633</v>
      </c>
      <c r="U37" t="n">
        <v>1.000000000953682</v>
      </c>
      <c r="W37" t="n">
        <v>1.009668454754014</v>
      </c>
      <c r="X37" t="n">
        <v>1.082050745200311</v>
      </c>
      <c r="Y37" t="n">
        <v>1.000000018969381</v>
      </c>
      <c r="AA37" t="n">
        <v>0.9995184395059351</v>
      </c>
      <c r="AB37" t="n">
        <v>1.075534988255007</v>
      </c>
      <c r="AC37" t="n">
        <v>1.000000018969381</v>
      </c>
      <c r="AE37" t="n">
        <v>0.7802569907359298</v>
      </c>
      <c r="AF37" t="n">
        <v>0.9294206221364976</v>
      </c>
      <c r="AG37" t="n">
        <v>1.000000018969381</v>
      </c>
    </row>
    <row r="38">
      <c r="A38" t="inlineStr">
        <is>
          <t>m3.0_z0.00300_irv00_STANDARD_TDU9</t>
        </is>
      </c>
      <c r="G38" t="n">
        <v>1.000224389024637</v>
      </c>
      <c r="H38" t="n">
        <v>0.999892249638405</v>
      </c>
      <c r="I38" t="n">
        <v>1.000000437310489</v>
      </c>
      <c r="K38" t="n">
        <v>1.002862407328563</v>
      </c>
      <c r="L38" t="n">
        <v>0.9990838152906191</v>
      </c>
      <c r="M38" t="n">
        <v>1.000000437310489</v>
      </c>
      <c r="O38" t="n">
        <v>0.7694891183659718</v>
      </c>
      <c r="P38" t="n">
        <v>1.040085188434082</v>
      </c>
      <c r="Q38" t="n">
        <v>1.000000437310489</v>
      </c>
      <c r="S38" t="n">
        <v>1.052371367056638</v>
      </c>
      <c r="T38" t="n">
        <v>0.6160640293025361</v>
      </c>
      <c r="U38" t="n">
        <v>1.000000029493088</v>
      </c>
      <c r="W38" t="n">
        <v>1.052585166013688</v>
      </c>
      <c r="X38" t="n">
        <v>0.6159717471906735</v>
      </c>
      <c r="Y38" t="n">
        <v>1.000000437310489</v>
      </c>
      <c r="AA38" t="n">
        <v>1.042819975235695</v>
      </c>
      <c r="AB38" t="n">
        <v>0.618901764512294</v>
      </c>
      <c r="AC38" t="n">
        <v>1.000000437310489</v>
      </c>
      <c r="AE38" t="n">
        <v>0.8243951623918532</v>
      </c>
      <c r="AF38" t="n">
        <v>0.6618739888719857</v>
      </c>
      <c r="AG38" t="n">
        <v>1.000000437310489</v>
      </c>
    </row>
    <row r="39">
      <c r="A39" t="inlineStr">
        <is>
          <t>m4.0_z0.00030_irv00_STANDARD_TDU19</t>
        </is>
      </c>
      <c r="G39" t="n">
        <v>1.000414796770354</v>
      </c>
      <c r="H39" t="n">
        <v>1.000333501336058</v>
      </c>
      <c r="I39" t="n">
        <v>1.000000034233838</v>
      </c>
      <c r="K39" t="n">
        <v>1.003545197857089</v>
      </c>
      <c r="L39" t="n">
        <v>1.002827780556529</v>
      </c>
      <c r="M39" t="n">
        <v>1.000000034233838</v>
      </c>
      <c r="O39" t="n">
        <v>0.7338476105897247</v>
      </c>
      <c r="P39" t="n">
        <v>0.7884218351199556</v>
      </c>
      <c r="Q39" t="n">
        <v>1.000000034233838</v>
      </c>
      <c r="S39" t="n">
        <v>1.019226566238924</v>
      </c>
      <c r="T39" t="n">
        <v>1.211601338932253</v>
      </c>
      <c r="U39" t="n">
        <v>1.000000001000311</v>
      </c>
      <c r="W39" t="n">
        <v>1.019634476307885</v>
      </c>
      <c r="X39" t="n">
        <v>1.211922711063415</v>
      </c>
      <c r="Y39" t="n">
        <v>1.000000034233838</v>
      </c>
      <c r="AA39" t="n">
        <v>1.007802861829952</v>
      </c>
      <c r="AB39" t="n">
        <v>1.202461268998749</v>
      </c>
      <c r="AC39" t="n">
        <v>1.000000034233838</v>
      </c>
      <c r="AE39" t="n">
        <v>0.7541450021618973</v>
      </c>
      <c r="AF39" t="n">
        <v>0.9959739525963472</v>
      </c>
      <c r="AG39" t="n">
        <v>1.000000034233838</v>
      </c>
    </row>
    <row r="40">
      <c r="A40" t="inlineStr">
        <is>
          <t>m3.0_z0.00600_irv00_STANDARD_TDU9</t>
        </is>
      </c>
      <c r="G40" t="n">
        <v>0.9996117330817634</v>
      </c>
      <c r="H40" t="n">
        <v>0.9999167820777123</v>
      </c>
      <c r="I40" t="n">
        <v>1.000000491763649</v>
      </c>
      <c r="K40" t="n">
        <v>0.9956965481400429</v>
      </c>
      <c r="L40" t="n">
        <v>0.9992746051765635</v>
      </c>
      <c r="M40" t="n">
        <v>1.000000491763649</v>
      </c>
      <c r="O40" t="n">
        <v>1.269775661317148</v>
      </c>
      <c r="P40" t="n">
        <v>1.027401210668901</v>
      </c>
      <c r="Q40" t="n">
        <v>1.000000491763649</v>
      </c>
      <c r="S40" t="n">
        <v>0.8413986870503731</v>
      </c>
      <c r="T40" t="n">
        <v>0.6605682960238328</v>
      </c>
      <c r="U40" t="n">
        <v>1.000000034630094</v>
      </c>
      <c r="W40" t="n">
        <v>0.8410282922724946</v>
      </c>
      <c r="X40" t="n">
        <v>0.6604977902070989</v>
      </c>
      <c r="Y40" t="n">
        <v>1.000000491763649</v>
      </c>
      <c r="AA40" t="n">
        <v>0.8555336781245971</v>
      </c>
      <c r="AB40" t="n">
        <v>0.6627966442727911</v>
      </c>
      <c r="AC40" t="n">
        <v>1.000000491763649</v>
      </c>
      <c r="AE40" t="n">
        <v>1.109807445689024</v>
      </c>
      <c r="AF40" t="n">
        <v>0.692697420086576</v>
      </c>
      <c r="AG40" t="n">
        <v>1.000000491763649</v>
      </c>
    </row>
    <row r="41">
      <c r="A41" t="inlineStr">
        <is>
          <t>m4.0_z0.00100_irv00_STANDARD_TDU15</t>
        </is>
      </c>
      <c r="G41" t="n">
        <v>1.000751760698898</v>
      </c>
      <c r="H41" t="n">
        <v>1.006121799001361</v>
      </c>
      <c r="I41" t="n">
        <v>1.000000057253205</v>
      </c>
      <c r="K41" t="n">
        <v>1.006979327454462</v>
      </c>
      <c r="L41" t="n">
        <v>1.054036972470788</v>
      </c>
      <c r="M41" t="n">
        <v>1.000000057253205</v>
      </c>
      <c r="O41" t="n">
        <v>0.4976486385404514</v>
      </c>
      <c r="P41" t="n">
        <v>-2.679956575246473</v>
      </c>
      <c r="Q41" t="n">
        <v>1.000000057253205</v>
      </c>
      <c r="S41" t="n">
        <v>1.065946909933815</v>
      </c>
      <c r="T41" t="n">
        <v>8.575554994674835</v>
      </c>
      <c r="U41" t="n">
        <v>1.000000003140821</v>
      </c>
      <c r="W41" t="n">
        <v>1.066681967975888</v>
      </c>
      <c r="X41" t="n">
        <v>8.581300559749719</v>
      </c>
      <c r="Y41" t="n">
        <v>1.000000057253205</v>
      </c>
      <c r="AA41" t="n">
        <v>1.043224691823582</v>
      </c>
      <c r="AB41" t="n">
        <v>8.400785334841562</v>
      </c>
      <c r="AC41" t="n">
        <v>1.000000057253205</v>
      </c>
      <c r="AE41" t="n">
        <v>0.5660795173031217</v>
      </c>
      <c r="AF41" t="n">
        <v>4.762494064711327</v>
      </c>
      <c r="AG41" t="n">
        <v>1.000000057253205</v>
      </c>
    </row>
    <row r="42">
      <c r="A42" t="inlineStr">
        <is>
          <t>m4.0_z0.02000_irv00_STANDARD_TDU8</t>
        </is>
      </c>
      <c r="G42" t="n">
        <v>1.000474533450578</v>
      </c>
      <c r="H42" t="n">
        <v>0.9998732867179688</v>
      </c>
      <c r="I42" t="n">
        <v>1.000000474797204</v>
      </c>
      <c r="K42" t="n">
        <v>1.006746625768701</v>
      </c>
      <c r="L42" t="n">
        <v>0.9985752338138787</v>
      </c>
      <c r="M42" t="n">
        <v>1.000000474797204</v>
      </c>
      <c r="O42" t="n">
        <v>0.4908570966325562</v>
      </c>
      <c r="P42" t="n">
        <v>1.077905796136885</v>
      </c>
      <c r="Q42" t="n">
        <v>1.000000474797204</v>
      </c>
      <c r="S42" t="n">
        <v>1.20805307200127</v>
      </c>
      <c r="T42" t="n">
        <v>0.2434580580536134</v>
      </c>
      <c r="U42" t="n">
        <v>1.000000033035812</v>
      </c>
      <c r="W42" t="n">
        <v>1.208506410615988</v>
      </c>
      <c r="X42" t="n">
        <v>0.2433570053184621</v>
      </c>
      <c r="Y42" t="n">
        <v>1.000000474797204</v>
      </c>
      <c r="AA42" t="n">
        <v>1.185294686379338</v>
      </c>
      <c r="AB42" t="n">
        <v>0.2479009604035467</v>
      </c>
      <c r="AC42" t="n">
        <v>1.000000474797204</v>
      </c>
      <c r="AE42" t="n">
        <v>0.7018845385037802</v>
      </c>
      <c r="AF42" t="n">
        <v>0.3306506454064212</v>
      </c>
      <c r="AG42" t="n">
        <v>1.000000474797204</v>
      </c>
    </row>
    <row r="43">
      <c r="A43" t="inlineStr">
        <is>
          <t>m3.0_z0.00030_irv00_STANDARD_TDU13</t>
        </is>
      </c>
      <c r="G43" t="n">
        <v>1.000347072338267</v>
      </c>
      <c r="H43" t="n">
        <v>1.000351028522799</v>
      </c>
      <c r="I43" t="n">
        <v>1.000000043515304</v>
      </c>
      <c r="K43" t="n">
        <v>1.003127976969183</v>
      </c>
      <c r="L43" t="n">
        <v>1.003062543846222</v>
      </c>
      <c r="M43" t="n">
        <v>1.000000043515304</v>
      </c>
      <c r="O43" t="n">
        <v>0.7600600160632924</v>
      </c>
      <c r="P43" t="n">
        <v>0.7716691983412534</v>
      </c>
      <c r="Q43" t="n">
        <v>1.000000043515304</v>
      </c>
      <c r="S43" t="n">
        <v>1.01745539758467</v>
      </c>
      <c r="T43" t="n">
        <v>1.265051728688557</v>
      </c>
      <c r="U43" t="n">
        <v>1.000000001175726</v>
      </c>
      <c r="W43" t="n">
        <v>1.017796289542147</v>
      </c>
      <c r="X43" t="n">
        <v>1.265388146288887</v>
      </c>
      <c r="Y43" t="n">
        <v>1.000000043515304</v>
      </c>
      <c r="AA43" t="n">
        <v>1.007293502302255</v>
      </c>
      <c r="AB43" t="n">
        <v>1.25511572830955</v>
      </c>
      <c r="AC43" t="n">
        <v>1.000000043515304</v>
      </c>
      <c r="AE43" t="n">
        <v>0.7785732729797421</v>
      </c>
      <c r="AF43" t="n">
        <v>1.031778804569743</v>
      </c>
      <c r="AG43" t="n">
        <v>1.000000043515304</v>
      </c>
    </row>
    <row r="44">
      <c r="A44" t="inlineStr">
        <is>
          <t>m4.0_z0.00600_irv00_STANDARD_TDU9</t>
        </is>
      </c>
      <c r="G44" t="n">
        <v>1.000080106215165</v>
      </c>
      <c r="H44" t="n">
        <v>0.9955518590968155</v>
      </c>
      <c r="I44" t="n">
        <v>1.000000530906822</v>
      </c>
      <c r="K44" t="n">
        <v>1.001345176093594</v>
      </c>
      <c r="L44" t="n">
        <v>0.9463515680400921</v>
      </c>
      <c r="M44" t="n">
        <v>1.000000530906822</v>
      </c>
      <c r="O44" t="n">
        <v>0.87409264746892</v>
      </c>
      <c r="P44" t="n">
        <v>4.755002855982132</v>
      </c>
      <c r="Q44" t="n">
        <v>1.000000530906822</v>
      </c>
      <c r="S44" t="n">
        <v>1.017020759665286</v>
      </c>
      <c r="T44" t="n">
        <v>-27.02459608325966</v>
      </c>
      <c r="U44" t="n">
        <v>1.000000038491453</v>
      </c>
      <c r="W44" t="n">
        <v>1.017096700032569</v>
      </c>
      <c r="X44" t="n">
        <v>-27.02800350218251</v>
      </c>
      <c r="Y44" t="n">
        <v>1.000000530906822</v>
      </c>
      <c r="AA44" t="n">
        <v>1.012433941431566</v>
      </c>
      <c r="AB44" t="n">
        <v>-26.85472703648679</v>
      </c>
      <c r="AC44" t="n">
        <v>1.000000530906822</v>
      </c>
      <c r="AE44" t="n">
        <v>0.8926631759955128</v>
      </c>
      <c r="AF44" t="n">
        <v>-22.90445889341687</v>
      </c>
      <c r="AG44" t="n">
        <v>1.000000530906822</v>
      </c>
    </row>
    <row r="45">
      <c r="A45" t="inlineStr">
        <is>
          <t>m3.0_z0.02000_irv00_STANDARD_TDU14</t>
        </is>
      </c>
      <c r="G45" t="n">
        <v>1.000238463602176</v>
      </c>
      <c r="H45" t="n">
        <v>0.9998406788411358</v>
      </c>
      <c r="I45" t="n">
        <v>1.000000057139962</v>
      </c>
      <c r="K45" t="n">
        <v>1.00355960702535</v>
      </c>
      <c r="L45" t="n">
        <v>0.9981558269827646</v>
      </c>
      <c r="M45" t="n">
        <v>1.000000057139962</v>
      </c>
      <c r="O45" t="n">
        <v>0.7162669959899222</v>
      </c>
      <c r="P45" t="n">
        <v>1.107780187560946</v>
      </c>
      <c r="Q45" t="n">
        <v>1.000000057139962</v>
      </c>
      <c r="S45" t="n">
        <v>1.04902457613627</v>
      </c>
      <c r="T45" t="n">
        <v>0.5951523266637366</v>
      </c>
      <c r="U45" t="n">
        <v>1.000000002871037</v>
      </c>
      <c r="W45" t="n">
        <v>1.04925856675744</v>
      </c>
      <c r="X45" t="n">
        <v>0.5950068203494495</v>
      </c>
      <c r="Y45" t="n">
        <v>1.000000057139962</v>
      </c>
      <c r="AA45" t="n">
        <v>1.036739940460639</v>
      </c>
      <c r="AB45" t="n">
        <v>0.6012216522291499</v>
      </c>
      <c r="AC45" t="n">
        <v>1.000000057139962</v>
      </c>
      <c r="AE45" t="n">
        <v>0.7657490918314138</v>
      </c>
      <c r="AF45" t="n">
        <v>0.7080193216051642</v>
      </c>
      <c r="AG45" t="n">
        <v>1.000000057139962</v>
      </c>
    </row>
    <row r="46">
      <c r="A46" t="inlineStr">
        <is>
          <t>m3.0_z0.00100_irv00_STANDARD_TDU11</t>
        </is>
      </c>
      <c r="G46" t="n">
        <v>0.9983544400310213</v>
      </c>
      <c r="H46" t="n">
        <v>0.9995730083445274</v>
      </c>
      <c r="I46" t="n">
        <v>1.000000050957129</v>
      </c>
      <c r="K46" t="n">
        <v>0.9877225481197714</v>
      </c>
      <c r="L46" t="n">
        <v>0.996997435890339</v>
      </c>
      <c r="M46" t="n">
        <v>1.000000050957129</v>
      </c>
      <c r="O46" t="n">
        <v>1.775414258776173</v>
      </c>
      <c r="P46" t="n">
        <v>1.174029579289286</v>
      </c>
      <c r="Q46" t="n">
        <v>1.000000050957129</v>
      </c>
      <c r="S46" t="n">
        <v>0.8696186652027604</v>
      </c>
      <c r="T46" t="n">
        <v>0.6347463026426987</v>
      </c>
      <c r="U46" t="n">
        <v>1.000000003012035</v>
      </c>
      <c r="W46" t="n">
        <v>0.8680093538798976</v>
      </c>
      <c r="X46" t="n">
        <v>0.6343392701625699</v>
      </c>
      <c r="Y46" t="n">
        <v>1.000000050957129</v>
      </c>
      <c r="AA46" t="n">
        <v>0.9080857130496972</v>
      </c>
      <c r="AB46" t="n">
        <v>0.6441112340846109</v>
      </c>
      <c r="AC46" t="n">
        <v>1.000000050957129</v>
      </c>
      <c r="AE46" t="n">
        <v>1.641628814978098</v>
      </c>
      <c r="AF46" t="n">
        <v>0.8163082553399428</v>
      </c>
      <c r="AG46" t="n">
        <v>1.000000050957129</v>
      </c>
    </row>
  </sheetData>
  <pageMargins left="0.75" right="0.75" top="1" bottom="1" header="0.5" footer="0.5"/>
  <drawing r:id="rId1"/>
</worksheet>
</file>

<file path=xl/worksheets/sheet9.xml><?xml version="1.0" encoding="utf-8"?>
<worksheet xmlns:r="http://schemas.openxmlformats.org/officeDocument/2006/relationships" xmlns="http://schemas.openxmlformats.org/spreadsheetml/2006/main">
  <sheetPr>
    <outlinePr summaryBelow="1" summaryRight="1"/>
    <pageSetUpPr/>
  </sheetPr>
  <dimension ref="A1:Y46"/>
  <sheetViews>
    <sheetView workbookViewId="0">
      <selection activeCell="A1" sqref="A1"/>
    </sheetView>
  </sheetViews>
  <sheetFormatPr baseColWidth="8" defaultRowHeight="15"/>
  <sheetData>
    <row r="1">
      <c r="C1" t="inlineStr">
        <is>
          <t>Exponential L09</t>
        </is>
      </c>
      <c r="F1" t="inlineStr">
        <is>
          <t>Linear L09</t>
        </is>
      </c>
      <c r="I1" t="inlineStr">
        <is>
          <t>Linear L09 renormalised</t>
        </is>
      </c>
      <c r="L1" t="inlineStr">
        <is>
          <t>Dauphas L09</t>
        </is>
      </c>
      <c r="O1" t="inlineStr">
        <is>
          <t>Exponential AG89</t>
        </is>
      </c>
      <c r="R1" t="inlineStr">
        <is>
          <t>Linear AG89</t>
        </is>
      </c>
      <c r="U1" t="inlineStr">
        <is>
          <t>Linear AG89 renormalised</t>
        </is>
      </c>
      <c r="X1" t="inlineStr">
        <is>
          <t>Dauphas AG89</t>
        </is>
      </c>
    </row>
    <row r="2">
      <c r="C2" t="inlineStr">
        <is>
          <t>Int. norm. 86Sr/88Sr = 0.119792</t>
        </is>
      </c>
      <c r="F2" t="inlineStr">
        <is>
          <t>Int. norm. 86Sr/88Sr = 0.119792</t>
        </is>
      </c>
      <c r="I2" t="inlineStr">
        <is>
          <t>Int. norm. 86Sr/88Sr = 0.119400</t>
        </is>
      </c>
      <c r="L2" t="inlineStr">
        <is>
          <t>Int. norm. 86Sr/88Sr = 0.119792</t>
        </is>
      </c>
      <c r="O2" t="inlineStr">
        <is>
          <t xml:space="preserve"> 86Sr/88Sr = 0.119526</t>
        </is>
      </c>
      <c r="R2" t="inlineStr">
        <is>
          <t xml:space="preserve"> 86Sr/88Sr = 0.119526</t>
        </is>
      </c>
      <c r="U2" t="inlineStr">
        <is>
          <t xml:space="preserve"> 86Sr/88Sr = 0.119400</t>
        </is>
      </c>
      <c r="X2" t="inlineStr">
        <is>
          <t xml:space="preserve"> 86Sr/88Sr = 0.119526</t>
        </is>
      </c>
    </row>
    <row r="3">
      <c r="A3" t="inlineStr">
        <is>
          <t>Model name</t>
        </is>
      </c>
      <c r="C3" t="inlineStr">
        <is>
          <t>ε 84Sr</t>
        </is>
      </c>
      <c r="D3" t="inlineStr">
        <is>
          <t>ε 87Sr</t>
        </is>
      </c>
      <c r="F3" t="inlineStr">
        <is>
          <t>ε 84Sr</t>
        </is>
      </c>
      <c r="G3" t="inlineStr">
        <is>
          <t>ε 87Sr</t>
        </is>
      </c>
      <c r="I3" t="inlineStr">
        <is>
          <t>ε 84Sr</t>
        </is>
      </c>
      <c r="J3" t="inlineStr">
        <is>
          <t>ε 87Sr</t>
        </is>
      </c>
      <c r="L3" t="inlineStr">
        <is>
          <t>ε 84Sr</t>
        </is>
      </c>
      <c r="M3" t="inlineStr">
        <is>
          <t>ε 87Sr</t>
        </is>
      </c>
      <c r="O3" t="inlineStr">
        <is>
          <t>ε 84Sr</t>
        </is>
      </c>
      <c r="P3" t="inlineStr">
        <is>
          <t>ε 87Sr</t>
        </is>
      </c>
      <c r="R3" t="inlineStr">
        <is>
          <t>ε 84Sr</t>
        </is>
      </c>
      <c r="S3" t="inlineStr">
        <is>
          <t>ε 87Sr</t>
        </is>
      </c>
      <c r="U3" t="inlineStr">
        <is>
          <t>ε 84Sr</t>
        </is>
      </c>
      <c r="V3" t="inlineStr">
        <is>
          <t>ε 87Sr</t>
        </is>
      </c>
      <c r="X3" t="inlineStr">
        <is>
          <t>ε 84Sr</t>
        </is>
      </c>
      <c r="Y3" t="inlineStr">
        <is>
          <t>ε 87Sr</t>
        </is>
      </c>
    </row>
    <row r="4">
      <c r="A4" t="inlineStr">
        <is>
          <t>m3.0_z0.00800_irv00_STANDARD_TDU10</t>
        </is>
      </c>
      <c r="C4" t="e">
        <v>#N/A</v>
      </c>
      <c r="D4" t="n">
        <v>-1.000000211847096</v>
      </c>
      <c r="F4" t="e">
        <v>#N/A</v>
      </c>
      <c r="G4" t="n">
        <v>-1</v>
      </c>
      <c r="I4" t="e">
        <v>#N/A</v>
      </c>
      <c r="J4" t="n">
        <v>-1</v>
      </c>
      <c r="L4" t="e">
        <v>#N/A</v>
      </c>
      <c r="M4" t="n">
        <v>-1</v>
      </c>
      <c r="O4" t="e">
        <v>#N/A</v>
      </c>
      <c r="P4" t="n">
        <v>-1.000000000093149</v>
      </c>
      <c r="R4" t="e">
        <v>#N/A</v>
      </c>
      <c r="S4" t="n">
        <v>-1</v>
      </c>
      <c r="U4" t="e">
        <v>#N/A</v>
      </c>
      <c r="V4" t="n">
        <v>-1</v>
      </c>
      <c r="X4" t="e">
        <v>#N/A</v>
      </c>
      <c r="Y4" t="n">
        <v>-1</v>
      </c>
    </row>
    <row r="5">
      <c r="A5" t="inlineStr">
        <is>
          <t>m3.0_z0.01400_irv00_STANDARD_TDU13</t>
        </is>
      </c>
      <c r="C5" t="e">
        <v>#N/A</v>
      </c>
      <c r="D5" t="n">
        <v>-1.000000330048101</v>
      </c>
      <c r="F5" t="e">
        <v>#N/A</v>
      </c>
      <c r="G5" t="n">
        <v>-1</v>
      </c>
      <c r="I5" t="e">
        <v>#N/A</v>
      </c>
      <c r="J5" t="n">
        <v>-1</v>
      </c>
      <c r="L5" t="e">
        <v>#N/A</v>
      </c>
      <c r="M5" t="n">
        <v>-1</v>
      </c>
      <c r="O5" t="e">
        <v>#N/A</v>
      </c>
      <c r="P5" t="n">
        <v>-1.000000000214163</v>
      </c>
      <c r="R5" t="e">
        <v>#N/A</v>
      </c>
      <c r="S5" t="n">
        <v>-1</v>
      </c>
      <c r="U5" t="e">
        <v>#N/A</v>
      </c>
      <c r="V5" t="n">
        <v>-1</v>
      </c>
      <c r="X5" t="e">
        <v>#N/A</v>
      </c>
      <c r="Y5" t="n">
        <v>-1</v>
      </c>
    </row>
    <row r="6">
      <c r="A6" t="inlineStr">
        <is>
          <t>m4.0_z0.00800_irv00_STANDARD_TDU9</t>
        </is>
      </c>
      <c r="C6" t="e">
        <v>#N/A</v>
      </c>
      <c r="D6" t="n">
        <v>-0.9999994589926509</v>
      </c>
      <c r="F6" t="e">
        <v>#N/A</v>
      </c>
      <c r="G6" t="n">
        <v>-1</v>
      </c>
      <c r="I6" t="e">
        <v>#N/A</v>
      </c>
      <c r="J6" t="n">
        <v>-1</v>
      </c>
      <c r="L6" t="e">
        <v>#N/A</v>
      </c>
      <c r="M6" t="n">
        <v>-1</v>
      </c>
      <c r="O6" t="e">
        <v>#N/A</v>
      </c>
      <c r="P6" t="n">
        <v>-0.9999999950738303</v>
      </c>
      <c r="R6" t="e">
        <v>#N/A</v>
      </c>
      <c r="S6" t="n">
        <v>-1</v>
      </c>
      <c r="U6" t="e">
        <v>#N/A</v>
      </c>
      <c r="V6" t="n">
        <v>-1</v>
      </c>
      <c r="X6" t="e">
        <v>#N/A</v>
      </c>
      <c r="Y6" t="n">
        <v>-1</v>
      </c>
    </row>
    <row r="7">
      <c r="A7" t="inlineStr">
        <is>
          <t>m4.0_z0.01400_irv00_STANDARD_TDU8</t>
        </is>
      </c>
      <c r="C7" t="e">
        <v>#N/A</v>
      </c>
      <c r="D7" t="n">
        <v>-0.9999989223252737</v>
      </c>
      <c r="F7" t="e">
        <v>#N/A</v>
      </c>
      <c r="G7" t="n">
        <v>-1</v>
      </c>
      <c r="I7" t="e">
        <v>#N/A</v>
      </c>
      <c r="J7" t="n">
        <v>-1</v>
      </c>
      <c r="L7" t="e">
        <v>#N/A</v>
      </c>
      <c r="M7" t="n">
        <v>-1</v>
      </c>
      <c r="O7" t="e">
        <v>#N/A</v>
      </c>
      <c r="P7" t="n">
        <v>-0.9999999176868446</v>
      </c>
      <c r="R7" t="e">
        <v>#N/A</v>
      </c>
      <c r="S7" t="n">
        <v>-1</v>
      </c>
      <c r="U7" t="e">
        <v>#N/A</v>
      </c>
      <c r="V7" t="n">
        <v>-1</v>
      </c>
      <c r="X7" t="e">
        <v>#N/A</v>
      </c>
      <c r="Y7" t="n">
        <v>-1</v>
      </c>
    </row>
    <row r="8">
      <c r="A8" t="inlineStr">
        <is>
          <t>m3.0_z0.01000_irv00_STANDARD_TDU11</t>
        </is>
      </c>
      <c r="C8" t="e">
        <v>#N/A</v>
      </c>
      <c r="D8" t="n">
        <v>-1.000000255301225</v>
      </c>
      <c r="F8" t="e">
        <v>#N/A</v>
      </c>
      <c r="G8" t="n">
        <v>-1</v>
      </c>
      <c r="I8" t="e">
        <v>#N/A</v>
      </c>
      <c r="J8" t="n">
        <v>-1</v>
      </c>
      <c r="L8" t="e">
        <v>#N/A</v>
      </c>
      <c r="M8" t="n">
        <v>-1</v>
      </c>
      <c r="O8" t="e">
        <v>#N/A</v>
      </c>
      <c r="P8" t="n">
        <v>-1.000000000124235</v>
      </c>
      <c r="R8" t="e">
        <v>#N/A</v>
      </c>
      <c r="S8" t="n">
        <v>-1</v>
      </c>
      <c r="U8" t="e">
        <v>#N/A</v>
      </c>
      <c r="V8" t="n">
        <v>-1</v>
      </c>
      <c r="X8" t="e">
        <v>#N/A</v>
      </c>
      <c r="Y8" t="n">
        <v>-1</v>
      </c>
    </row>
    <row r="9">
      <c r="A9" t="inlineStr">
        <is>
          <t>m3.0_z0.00200_irv00_STANDARD_TDU10</t>
        </is>
      </c>
      <c r="C9" t="e">
        <v>#N/A</v>
      </c>
      <c r="D9" t="n">
        <v>-1.000000057503891</v>
      </c>
      <c r="F9" t="e">
        <v>#N/A</v>
      </c>
      <c r="G9" t="n">
        <v>-1</v>
      </c>
      <c r="I9" t="e">
        <v>#N/A</v>
      </c>
      <c r="J9" t="n">
        <v>-1</v>
      </c>
      <c r="L9" t="e">
        <v>#N/A</v>
      </c>
      <c r="M9" t="n">
        <v>-1</v>
      </c>
      <c r="O9" t="e">
        <v>#N/A</v>
      </c>
      <c r="P9" t="n">
        <v>-1.000000000017653</v>
      </c>
      <c r="R9" t="e">
        <v>#N/A</v>
      </c>
      <c r="S9" t="n">
        <v>-1</v>
      </c>
      <c r="U9" t="e">
        <v>#N/A</v>
      </c>
      <c r="V9" t="n">
        <v>-1</v>
      </c>
      <c r="X9" t="e">
        <v>#N/A</v>
      </c>
      <c r="Y9" t="n">
        <v>-1</v>
      </c>
    </row>
    <row r="10">
      <c r="A10" t="inlineStr">
        <is>
          <t>m4.0_z0.00200_irv00_STANDARD_TDU15</t>
        </is>
      </c>
      <c r="C10" t="e">
        <v>#N/A</v>
      </c>
      <c r="D10" t="n">
        <v>-0.9999999153598171</v>
      </c>
      <c r="F10" t="e">
        <v>#N/A</v>
      </c>
      <c r="G10" t="n">
        <v>-1</v>
      </c>
      <c r="I10" t="e">
        <v>#N/A</v>
      </c>
      <c r="J10" t="n">
        <v>-1</v>
      </c>
      <c r="L10" t="e">
        <v>#N/A</v>
      </c>
      <c r="M10" t="n">
        <v>-1</v>
      </c>
      <c r="O10" t="e">
        <v>#N/A</v>
      </c>
      <c r="P10" t="n">
        <v>-0.9999999999044107</v>
      </c>
      <c r="R10" t="e">
        <v>#N/A</v>
      </c>
      <c r="S10" t="n">
        <v>-1</v>
      </c>
      <c r="U10" t="e">
        <v>#N/A</v>
      </c>
      <c r="V10" t="n">
        <v>-1</v>
      </c>
      <c r="X10" t="e">
        <v>#N/A</v>
      </c>
      <c r="Y10" t="n">
        <v>-1</v>
      </c>
    </row>
    <row r="11">
      <c r="A11" t="inlineStr">
        <is>
          <t>m4.0_z0.01000_irv00_STANDARD_TDU8</t>
        </is>
      </c>
      <c r="C11" t="e">
        <v>#N/A</v>
      </c>
      <c r="D11" t="n">
        <v>-0.9999994065057471</v>
      </c>
      <c r="F11" t="e">
        <v>#N/A</v>
      </c>
      <c r="G11" t="n">
        <v>-1</v>
      </c>
      <c r="I11" t="e">
        <v>#N/A</v>
      </c>
      <c r="J11" t="n">
        <v>-1</v>
      </c>
      <c r="L11" t="e">
        <v>#N/A</v>
      </c>
      <c r="M11" t="n">
        <v>-1</v>
      </c>
      <c r="O11" t="e">
        <v>#N/A</v>
      </c>
      <c r="P11" t="n">
        <v>-0.9999999927590153</v>
      </c>
      <c r="R11" t="e">
        <v>#N/A</v>
      </c>
      <c r="S11" t="n">
        <v>-1</v>
      </c>
      <c r="U11" t="e">
        <v>#N/A</v>
      </c>
      <c r="V11" t="n">
        <v>-1</v>
      </c>
      <c r="X11" t="e">
        <v>#N/A</v>
      </c>
      <c r="Y11" t="n">
        <v>-1</v>
      </c>
    </row>
    <row r="12">
      <c r="A12" t="inlineStr">
        <is>
          <t>m4.0_z0.00010_irv00_STANDARD_TDU25</t>
        </is>
      </c>
      <c r="C12" t="e">
        <v>#N/A</v>
      </c>
      <c r="D12" t="n">
        <v>-1.000000112526545</v>
      </c>
      <c r="F12" t="e">
        <v>#N/A</v>
      </c>
      <c r="G12" t="n">
        <v>-1</v>
      </c>
      <c r="I12" t="e">
        <v>#N/A</v>
      </c>
      <c r="J12" t="n">
        <v>-1</v>
      </c>
      <c r="L12" t="e">
        <v>#N/A</v>
      </c>
      <c r="M12" t="n">
        <v>-1</v>
      </c>
      <c r="O12" t="e">
        <v>#N/A</v>
      </c>
      <c r="P12" t="n">
        <v>-1.000000000026535</v>
      </c>
      <c r="R12" t="e">
        <v>#N/A</v>
      </c>
      <c r="S12" t="n">
        <v>-1</v>
      </c>
      <c r="U12" t="e">
        <v>#N/A</v>
      </c>
      <c r="V12" t="n">
        <v>-1</v>
      </c>
      <c r="X12" t="e">
        <v>#N/A</v>
      </c>
      <c r="Y12" t="n">
        <v>-1</v>
      </c>
    </row>
    <row r="13">
      <c r="A13" t="inlineStr">
        <is>
          <t>m4.0_z0.00300_irv00_STANDARD_TDU12</t>
        </is>
      </c>
      <c r="C13" t="e">
        <v>#N/A</v>
      </c>
      <c r="D13" t="n">
        <v>-0.9999999165710705</v>
      </c>
      <c r="F13" t="e">
        <v>#N/A</v>
      </c>
      <c r="G13" t="n">
        <v>-1</v>
      </c>
      <c r="I13" t="e">
        <v>#N/A</v>
      </c>
      <c r="J13" t="n">
        <v>-1</v>
      </c>
      <c r="L13" t="e">
        <v>#N/A</v>
      </c>
      <c r="M13" t="n">
        <v>-1</v>
      </c>
      <c r="O13" t="e">
        <v>#N/A</v>
      </c>
      <c r="P13" t="n">
        <v>-0.9999999998921982</v>
      </c>
      <c r="R13" t="e">
        <v>#N/A</v>
      </c>
      <c r="S13" t="n">
        <v>-1</v>
      </c>
      <c r="U13" t="e">
        <v>#N/A</v>
      </c>
      <c r="V13" t="n">
        <v>-1</v>
      </c>
      <c r="X13" t="e">
        <v>#N/A</v>
      </c>
      <c r="Y13" t="n">
        <v>-1</v>
      </c>
    </row>
    <row r="14">
      <c r="A14" t="inlineStr">
        <is>
          <t>m3.0_z0.00010_irv00_STANDARD_TDU16</t>
        </is>
      </c>
      <c r="C14" t="e">
        <v>#N/A</v>
      </c>
      <c r="D14" t="n">
        <v>-1.000000059063755</v>
      </c>
      <c r="F14" t="e">
        <v>#N/A</v>
      </c>
      <c r="G14" t="n">
        <v>-1</v>
      </c>
      <c r="I14" t="e">
        <v>#N/A</v>
      </c>
      <c r="J14" t="n">
        <v>-1</v>
      </c>
      <c r="L14" t="e">
        <v>#N/A</v>
      </c>
      <c r="M14" t="n">
        <v>-1</v>
      </c>
      <c r="O14" t="e">
        <v>#N/A</v>
      </c>
      <c r="P14" t="n">
        <v>-1.000000000013213</v>
      </c>
      <c r="R14" t="e">
        <v>#N/A</v>
      </c>
      <c r="S14" t="n">
        <v>-1</v>
      </c>
      <c r="U14" t="e">
        <v>#N/A</v>
      </c>
      <c r="V14" t="n">
        <v>-1</v>
      </c>
      <c r="X14" t="e">
        <v>#N/A</v>
      </c>
      <c r="Y14" t="n">
        <v>-1</v>
      </c>
    </row>
    <row r="15">
      <c r="A15" t="inlineStr">
        <is>
          <t>m3.0_z0.00300_irv00_STANDARD_TDU9</t>
        </is>
      </c>
      <c r="C15" t="e">
        <v>#N/A</v>
      </c>
      <c r="D15" t="n">
        <v>-1.000000018646086</v>
      </c>
      <c r="F15" t="e">
        <v>#N/A</v>
      </c>
      <c r="G15" t="n">
        <v>-1</v>
      </c>
      <c r="I15" t="e">
        <v>#N/A</v>
      </c>
      <c r="J15" t="n">
        <v>-1</v>
      </c>
      <c r="L15" t="e">
        <v>#N/A</v>
      </c>
      <c r="M15" t="n">
        <v>-1</v>
      </c>
      <c r="O15" t="e">
        <v>#N/A</v>
      </c>
      <c r="P15" t="n">
        <v>-1.000000000003221</v>
      </c>
      <c r="R15" t="e">
        <v>#N/A</v>
      </c>
      <c r="S15" t="n">
        <v>-1</v>
      </c>
      <c r="U15" t="e">
        <v>#N/A</v>
      </c>
      <c r="V15" t="n">
        <v>-1</v>
      </c>
      <c r="X15" t="e">
        <v>#N/A</v>
      </c>
      <c r="Y15" t="n">
        <v>-1</v>
      </c>
    </row>
    <row r="16">
      <c r="A16" t="inlineStr">
        <is>
          <t>m4.0_z0.00030_irv00_STANDARD_TDU19</t>
        </is>
      </c>
      <c r="C16" t="e">
        <v>#N/A</v>
      </c>
      <c r="D16" t="n">
        <v>-0.9999999877141619</v>
      </c>
      <c r="F16" t="e">
        <v>#N/A</v>
      </c>
      <c r="G16" t="n">
        <v>-1</v>
      </c>
      <c r="I16" t="e">
        <v>#N/A</v>
      </c>
      <c r="J16" t="n">
        <v>-1</v>
      </c>
      <c r="L16" t="e">
        <v>#N/A</v>
      </c>
      <c r="M16" t="n">
        <v>-1</v>
      </c>
      <c r="O16" t="e">
        <v>#N/A</v>
      </c>
      <c r="P16" t="n">
        <v>-0.9999999999921183</v>
      </c>
      <c r="R16" t="e">
        <v>#N/A</v>
      </c>
      <c r="S16" t="n">
        <v>-1</v>
      </c>
      <c r="U16" t="e">
        <v>#N/A</v>
      </c>
      <c r="V16" t="n">
        <v>-1</v>
      </c>
      <c r="X16" t="e">
        <v>#N/A</v>
      </c>
      <c r="Y16" t="n">
        <v>-1</v>
      </c>
    </row>
    <row r="17">
      <c r="A17" t="inlineStr">
        <is>
          <t>m3.0_z0.00600_irv00_STANDARD_TDU9</t>
        </is>
      </c>
      <c r="C17" t="e">
        <v>#N/A</v>
      </c>
      <c r="D17" t="n">
        <v>-1.000000088549058</v>
      </c>
      <c r="F17" t="e">
        <v>#N/A</v>
      </c>
      <c r="G17" t="n">
        <v>-1</v>
      </c>
      <c r="I17" t="e">
        <v>#N/A</v>
      </c>
      <c r="J17" t="n">
        <v>-1</v>
      </c>
      <c r="L17" t="e">
        <v>#N/A</v>
      </c>
      <c r="M17" t="n">
        <v>-1</v>
      </c>
      <c r="O17" t="e">
        <v>#N/A</v>
      </c>
      <c r="P17" t="n">
        <v>-1.000000000034307</v>
      </c>
      <c r="R17" t="e">
        <v>#N/A</v>
      </c>
      <c r="S17" t="n">
        <v>-1</v>
      </c>
      <c r="U17" t="e">
        <v>#N/A</v>
      </c>
      <c r="V17" t="n">
        <v>-1</v>
      </c>
      <c r="X17" t="e">
        <v>#N/A</v>
      </c>
      <c r="Y17" t="n">
        <v>-1</v>
      </c>
    </row>
    <row r="18">
      <c r="A18" t="inlineStr">
        <is>
          <t>m4.0_z0.00100_irv00_STANDARD_TDU15</t>
        </is>
      </c>
      <c r="C18" t="e">
        <v>#N/A</v>
      </c>
      <c r="D18" t="n">
        <v>-1.000000000257462</v>
      </c>
      <c r="F18" t="e">
        <v>#N/A</v>
      </c>
      <c r="G18" t="n">
        <v>-1</v>
      </c>
      <c r="I18" t="e">
        <v>#N/A</v>
      </c>
      <c r="J18" t="n">
        <v>-1</v>
      </c>
      <c r="L18" t="e">
        <v>#N/A</v>
      </c>
      <c r="M18" t="n">
        <v>-1</v>
      </c>
      <c r="O18" t="e">
        <v>#N/A</v>
      </c>
      <c r="P18" t="n">
        <v>-0.9999999999898979</v>
      </c>
      <c r="R18" t="e">
        <v>#N/A</v>
      </c>
      <c r="S18" t="n">
        <v>-1</v>
      </c>
      <c r="U18" t="e">
        <v>#N/A</v>
      </c>
      <c r="V18" t="n">
        <v>-1</v>
      </c>
      <c r="X18" t="e">
        <v>#N/A</v>
      </c>
      <c r="Y18" t="n">
        <v>-1</v>
      </c>
    </row>
    <row r="19">
      <c r="A19" t="inlineStr">
        <is>
          <t>m4.0_z0.02000_irv00_STANDARD_TDU8</t>
        </is>
      </c>
      <c r="C19" t="e">
        <v>#N/A</v>
      </c>
      <c r="D19" t="n">
        <v>-0.9999991868214764</v>
      </c>
      <c r="F19" t="e">
        <v>#N/A</v>
      </c>
      <c r="G19" t="n">
        <v>-1</v>
      </c>
      <c r="I19" t="e">
        <v>#N/A</v>
      </c>
      <c r="J19" t="n">
        <v>-1</v>
      </c>
      <c r="L19" t="e">
        <v>#N/A</v>
      </c>
      <c r="M19" t="n">
        <v>-1</v>
      </c>
      <c r="O19" t="e">
        <v>#N/A</v>
      </c>
      <c r="P19" t="n">
        <v>-0.9999999530019288</v>
      </c>
      <c r="R19" t="e">
        <v>#N/A</v>
      </c>
      <c r="S19" t="n">
        <v>-1</v>
      </c>
      <c r="U19" t="e">
        <v>#N/A</v>
      </c>
      <c r="V19" t="n">
        <v>-1</v>
      </c>
      <c r="X19" t="e">
        <v>#N/A</v>
      </c>
      <c r="Y19" t="n">
        <v>-1</v>
      </c>
    </row>
    <row r="20">
      <c r="A20" t="inlineStr">
        <is>
          <t>m3.0_z0.00030_irv00_STANDARD_TDU13</t>
        </is>
      </c>
      <c r="C20" t="e">
        <v>#N/A</v>
      </c>
      <c r="D20" t="n">
        <v>-1.000000005422219</v>
      </c>
      <c r="F20" t="e">
        <v>#N/A</v>
      </c>
      <c r="G20" t="n">
        <v>-1</v>
      </c>
      <c r="I20" t="e">
        <v>#N/A</v>
      </c>
      <c r="J20" t="n">
        <v>-1</v>
      </c>
      <c r="L20" t="e">
        <v>#N/A</v>
      </c>
      <c r="M20" t="n">
        <v>-1</v>
      </c>
      <c r="O20" t="e">
        <v>#N/A</v>
      </c>
      <c r="P20" t="n">
        <v>-1.000000000001</v>
      </c>
      <c r="R20" t="e">
        <v>#N/A</v>
      </c>
      <c r="S20" t="n">
        <v>-1</v>
      </c>
      <c r="U20" t="e">
        <v>#N/A</v>
      </c>
      <c r="V20" t="n">
        <v>-1</v>
      </c>
      <c r="X20" t="e">
        <v>#N/A</v>
      </c>
      <c r="Y20" t="n">
        <v>-1</v>
      </c>
    </row>
    <row r="21">
      <c r="A21" t="inlineStr">
        <is>
          <t>m4.0_z0.00600_irv00_STANDARD_TDU9</t>
        </is>
      </c>
      <c r="C21" t="e">
        <v>#N/A</v>
      </c>
      <c r="D21" t="n">
        <v>-0.9999999801602044</v>
      </c>
      <c r="F21" t="e">
        <v>#N/A</v>
      </c>
      <c r="G21" t="n">
        <v>-1</v>
      </c>
      <c r="I21" t="e">
        <v>#N/A</v>
      </c>
      <c r="J21" t="n">
        <v>-1</v>
      </c>
      <c r="L21" t="e">
        <v>#N/A</v>
      </c>
      <c r="M21" t="n">
        <v>-1</v>
      </c>
      <c r="O21" t="e">
        <v>#N/A</v>
      </c>
      <c r="P21" t="n">
        <v>-0.9999999998977493</v>
      </c>
      <c r="R21" t="e">
        <v>#N/A</v>
      </c>
      <c r="S21" t="n">
        <v>-1</v>
      </c>
      <c r="U21" t="e">
        <v>#N/A</v>
      </c>
      <c r="V21" t="n">
        <v>-1</v>
      </c>
      <c r="X21" t="e">
        <v>#N/A</v>
      </c>
      <c r="Y21" t="n">
        <v>-1</v>
      </c>
    </row>
    <row r="22">
      <c r="A22" t="inlineStr">
        <is>
          <t>m3.0_z0.02000_irv00_STANDARD_TDU14</t>
        </is>
      </c>
      <c r="C22" t="e">
        <v>#N/A</v>
      </c>
      <c r="D22" t="n">
        <v>-1.000000341164764</v>
      </c>
      <c r="F22" t="e">
        <v>#N/A</v>
      </c>
      <c r="G22" t="n">
        <v>-1</v>
      </c>
      <c r="I22" t="e">
        <v>#N/A</v>
      </c>
      <c r="J22" t="n">
        <v>-1</v>
      </c>
      <c r="L22" t="e">
        <v>#N/A</v>
      </c>
      <c r="M22" t="n">
        <v>-1</v>
      </c>
      <c r="O22" t="e">
        <v>#N/A</v>
      </c>
      <c r="P22" t="n">
        <v>-1.000000000072054</v>
      </c>
      <c r="R22" t="e">
        <v>#N/A</v>
      </c>
      <c r="S22" t="n">
        <v>-1</v>
      </c>
      <c r="U22" t="e">
        <v>#N/A</v>
      </c>
      <c r="V22" t="n">
        <v>-1</v>
      </c>
      <c r="X22" t="e">
        <v>#N/A</v>
      </c>
      <c r="Y22" t="n">
        <v>-1</v>
      </c>
    </row>
    <row r="23">
      <c r="A23" t="inlineStr">
        <is>
          <t>m3.0_z0.00100_irv00_STANDARD_TDU11</t>
        </is>
      </c>
      <c r="C23" t="e">
        <v>#N/A</v>
      </c>
      <c r="D23" t="n">
        <v>-1.000000061907036</v>
      </c>
      <c r="F23" t="e">
        <v>#N/A</v>
      </c>
      <c r="G23" t="n">
        <v>-1</v>
      </c>
      <c r="I23" t="e">
        <v>#N/A</v>
      </c>
      <c r="J23" t="n">
        <v>-1</v>
      </c>
      <c r="L23" t="e">
        <v>#N/A</v>
      </c>
      <c r="M23" t="n">
        <v>-1</v>
      </c>
      <c r="O23" t="e">
        <v>#N/A</v>
      </c>
      <c r="P23" t="n">
        <v>-1.000000000017653</v>
      </c>
      <c r="R23" t="e">
        <v>#N/A</v>
      </c>
      <c r="S23" t="n">
        <v>-1</v>
      </c>
      <c r="U23" t="e">
        <v>#N/A</v>
      </c>
      <c r="V23" t="n">
        <v>-1</v>
      </c>
      <c r="X23" t="e">
        <v>#N/A</v>
      </c>
      <c r="Y23" t="n">
        <v>-1</v>
      </c>
    </row>
    <row r="25">
      <c r="F25" t="inlineStr">
        <is>
          <t>Above/Exponential L09</t>
        </is>
      </c>
      <c r="I25" t="inlineStr">
        <is>
          <t>Above/Exponential L09</t>
        </is>
      </c>
      <c r="L25" t="inlineStr">
        <is>
          <t>Above/Exponential L09</t>
        </is>
      </c>
      <c r="O25" t="inlineStr">
        <is>
          <t>Above/Exponential L09</t>
        </is>
      </c>
      <c r="R25" t="inlineStr">
        <is>
          <t>Above/Exponential L09</t>
        </is>
      </c>
      <c r="U25" t="inlineStr">
        <is>
          <t>Above/Exponential L09</t>
        </is>
      </c>
      <c r="X25" t="inlineStr">
        <is>
          <t>Above/Exponential L09</t>
        </is>
      </c>
    </row>
    <row r="26">
      <c r="A26" t="inlineStr">
        <is>
          <t>Model name</t>
        </is>
      </c>
      <c r="F26" t="inlineStr">
        <is>
          <t>84Sr</t>
        </is>
      </c>
      <c r="G26" t="inlineStr">
        <is>
          <t>87Sr</t>
        </is>
      </c>
      <c r="I26" t="inlineStr">
        <is>
          <t>84Sr</t>
        </is>
      </c>
      <c r="J26" t="inlineStr">
        <is>
          <t>87Sr</t>
        </is>
      </c>
      <c r="L26" t="inlineStr">
        <is>
          <t>84Sr</t>
        </is>
      </c>
      <c r="M26" t="inlineStr">
        <is>
          <t>87Sr</t>
        </is>
      </c>
      <c r="O26" t="inlineStr">
        <is>
          <t>84Sr</t>
        </is>
      </c>
      <c r="P26" t="inlineStr">
        <is>
          <t>87Sr</t>
        </is>
      </c>
      <c r="R26" t="inlineStr">
        <is>
          <t>84Sr</t>
        </is>
      </c>
      <c r="S26" t="inlineStr">
        <is>
          <t>87Sr</t>
        </is>
      </c>
      <c r="U26" t="inlineStr">
        <is>
          <t>84Sr</t>
        </is>
      </c>
      <c r="V26" t="inlineStr">
        <is>
          <t>87Sr</t>
        </is>
      </c>
      <c r="X26" t="inlineStr">
        <is>
          <t>84Sr</t>
        </is>
      </c>
      <c r="Y26" t="inlineStr">
        <is>
          <t>87Sr</t>
        </is>
      </c>
    </row>
    <row r="27">
      <c r="A27" t="inlineStr">
        <is>
          <t>m3.0_z0.00800_irv00_STANDARD_TDU10</t>
        </is>
      </c>
      <c r="F27" t="e">
        <v>#N/A</v>
      </c>
      <c r="G27" t="n">
        <v>0.9999997881529485</v>
      </c>
      <c r="I27" t="e">
        <v>#N/A</v>
      </c>
      <c r="J27" t="n">
        <v>0.9999997881529485</v>
      </c>
      <c r="L27" t="e">
        <v>#N/A</v>
      </c>
      <c r="M27" t="n">
        <v>0.9999997881529485</v>
      </c>
      <c r="O27" t="e">
        <v>#N/A</v>
      </c>
      <c r="P27" t="n">
        <v>0.9999997882460971</v>
      </c>
      <c r="R27" t="e">
        <v>#N/A</v>
      </c>
      <c r="S27" t="n">
        <v>0.9999997881529485</v>
      </c>
      <c r="U27" t="e">
        <v>#N/A</v>
      </c>
      <c r="V27" t="n">
        <v>0.9999997881529485</v>
      </c>
      <c r="X27" t="e">
        <v>#N/A</v>
      </c>
      <c r="Y27" t="n">
        <v>0.9999997881529485</v>
      </c>
    </row>
    <row r="28">
      <c r="A28" t="inlineStr">
        <is>
          <t>m3.0_z0.01400_irv00_STANDARD_TDU13</t>
        </is>
      </c>
      <c r="F28" t="e">
        <v>#N/A</v>
      </c>
      <c r="G28" t="n">
        <v>0.9999996699520081</v>
      </c>
      <c r="I28" t="e">
        <v>#N/A</v>
      </c>
      <c r="J28" t="n">
        <v>0.9999996699520081</v>
      </c>
      <c r="L28" t="e">
        <v>#N/A</v>
      </c>
      <c r="M28" t="n">
        <v>0.9999996699520081</v>
      </c>
      <c r="O28" t="e">
        <v>#N/A</v>
      </c>
      <c r="P28" t="n">
        <v>0.999999670166171</v>
      </c>
      <c r="R28" t="e">
        <v>#N/A</v>
      </c>
      <c r="S28" t="n">
        <v>0.9999996699520081</v>
      </c>
      <c r="U28" t="e">
        <v>#N/A</v>
      </c>
      <c r="V28" t="n">
        <v>0.9999996699520081</v>
      </c>
      <c r="X28" t="e">
        <v>#N/A</v>
      </c>
      <c r="Y28" t="n">
        <v>0.9999996699520081</v>
      </c>
    </row>
    <row r="29">
      <c r="A29" t="inlineStr">
        <is>
          <t>m4.0_z0.00800_irv00_STANDARD_TDU9</t>
        </is>
      </c>
      <c r="F29" t="e">
        <v>#N/A</v>
      </c>
      <c r="G29" t="n">
        <v>1.000000541007642</v>
      </c>
      <c r="I29" t="e">
        <v>#N/A</v>
      </c>
      <c r="J29" t="n">
        <v>1.000000541007642</v>
      </c>
      <c r="L29" t="e">
        <v>#N/A</v>
      </c>
      <c r="M29" t="n">
        <v>1.000000541007642</v>
      </c>
      <c r="O29" t="e">
        <v>#N/A</v>
      </c>
      <c r="P29" t="n">
        <v>1.000000536081469</v>
      </c>
      <c r="R29" t="e">
        <v>#N/A</v>
      </c>
      <c r="S29" t="n">
        <v>1.000000541007642</v>
      </c>
      <c r="U29" t="e">
        <v>#N/A</v>
      </c>
      <c r="V29" t="n">
        <v>1.000000541007642</v>
      </c>
      <c r="X29" t="e">
        <v>#N/A</v>
      </c>
      <c r="Y29" t="n">
        <v>1.000000541007642</v>
      </c>
    </row>
    <row r="30">
      <c r="A30" t="inlineStr">
        <is>
          <t>m4.0_z0.01400_irv00_STANDARD_TDU8</t>
        </is>
      </c>
      <c r="F30" t="e">
        <v>#N/A</v>
      </c>
      <c r="G30" t="n">
        <v>1.000001077675888</v>
      </c>
      <c r="I30" t="e">
        <v>#N/A</v>
      </c>
      <c r="J30" t="n">
        <v>1.000001077675888</v>
      </c>
      <c r="L30" t="e">
        <v>#N/A</v>
      </c>
      <c r="M30" t="n">
        <v>1.000001077675888</v>
      </c>
      <c r="O30" t="e">
        <v>#N/A</v>
      </c>
      <c r="P30" t="n">
        <v>1.000000995362644</v>
      </c>
      <c r="R30" t="e">
        <v>#N/A</v>
      </c>
      <c r="S30" t="n">
        <v>1.000001077675888</v>
      </c>
      <c r="U30" t="e">
        <v>#N/A</v>
      </c>
      <c r="V30" t="n">
        <v>1.000001077675888</v>
      </c>
      <c r="X30" t="e">
        <v>#N/A</v>
      </c>
      <c r="Y30" t="n">
        <v>1.000001077675888</v>
      </c>
    </row>
    <row r="31">
      <c r="A31" t="inlineStr">
        <is>
          <t>m3.0_z0.01000_irv00_STANDARD_TDU11</t>
        </is>
      </c>
      <c r="F31" t="e">
        <v>#N/A</v>
      </c>
      <c r="G31" t="n">
        <v>0.9999997446988397</v>
      </c>
      <c r="I31" t="e">
        <v>#N/A</v>
      </c>
      <c r="J31" t="n">
        <v>0.9999997446988397</v>
      </c>
      <c r="L31" t="e">
        <v>#N/A</v>
      </c>
      <c r="M31" t="n">
        <v>0.9999997446988397</v>
      </c>
      <c r="O31" t="e">
        <v>#N/A</v>
      </c>
      <c r="P31" t="n">
        <v>0.9999997448230745</v>
      </c>
      <c r="R31" t="e">
        <v>#N/A</v>
      </c>
      <c r="S31" t="n">
        <v>0.9999997446988397</v>
      </c>
      <c r="U31" t="e">
        <v>#N/A</v>
      </c>
      <c r="V31" t="n">
        <v>0.9999997446988397</v>
      </c>
      <c r="X31" t="e">
        <v>#N/A</v>
      </c>
      <c r="Y31" t="n">
        <v>0.9999997446988397</v>
      </c>
    </row>
    <row r="32">
      <c r="A32" t="inlineStr">
        <is>
          <t>m3.0_z0.00200_irv00_STANDARD_TDU10</t>
        </is>
      </c>
      <c r="F32" t="e">
        <v>#N/A</v>
      </c>
      <c r="G32" t="n">
        <v>0.9999999424961119</v>
      </c>
      <c r="I32" t="e">
        <v>#N/A</v>
      </c>
      <c r="J32" t="n">
        <v>0.9999999424961119</v>
      </c>
      <c r="L32" t="e">
        <v>#N/A</v>
      </c>
      <c r="M32" t="n">
        <v>0.9999999424961119</v>
      </c>
      <c r="O32" t="e">
        <v>#N/A</v>
      </c>
      <c r="P32" t="n">
        <v>0.9999999425137653</v>
      </c>
      <c r="R32" t="e">
        <v>#N/A</v>
      </c>
      <c r="S32" t="n">
        <v>0.9999999424961119</v>
      </c>
      <c r="U32" t="e">
        <v>#N/A</v>
      </c>
      <c r="V32" t="n">
        <v>0.9999999424961119</v>
      </c>
      <c r="X32" t="e">
        <v>#N/A</v>
      </c>
      <c r="Y32" t="n">
        <v>0.9999999424961119</v>
      </c>
    </row>
    <row r="33">
      <c r="A33" t="inlineStr">
        <is>
          <t>m4.0_z0.00200_irv00_STANDARD_TDU15</t>
        </is>
      </c>
      <c r="F33" t="e">
        <v>#N/A</v>
      </c>
      <c r="G33" t="n">
        <v>1.00000008464019</v>
      </c>
      <c r="I33" t="e">
        <v>#N/A</v>
      </c>
      <c r="J33" t="n">
        <v>1.00000008464019</v>
      </c>
      <c r="L33" t="e">
        <v>#N/A</v>
      </c>
      <c r="M33" t="n">
        <v>1.00000008464019</v>
      </c>
      <c r="O33" t="e">
        <v>#N/A</v>
      </c>
      <c r="P33" t="n">
        <v>1.000000084544601</v>
      </c>
      <c r="R33" t="e">
        <v>#N/A</v>
      </c>
      <c r="S33" t="n">
        <v>1.00000008464019</v>
      </c>
      <c r="U33" t="e">
        <v>#N/A</v>
      </c>
      <c r="V33" t="n">
        <v>1.00000008464019</v>
      </c>
      <c r="X33" t="e">
        <v>#N/A</v>
      </c>
      <c r="Y33" t="n">
        <v>1.00000008464019</v>
      </c>
    </row>
    <row r="34">
      <c r="A34" t="inlineStr">
        <is>
          <t>m4.0_z0.01000_irv00_STANDARD_TDU8</t>
        </is>
      </c>
      <c r="F34" t="e">
        <v>#N/A</v>
      </c>
      <c r="G34" t="n">
        <v>1.000000593494605</v>
      </c>
      <c r="I34" t="e">
        <v>#N/A</v>
      </c>
      <c r="J34" t="n">
        <v>1.000000593494605</v>
      </c>
      <c r="L34" t="e">
        <v>#N/A</v>
      </c>
      <c r="M34" t="n">
        <v>1.000000593494605</v>
      </c>
      <c r="O34" t="e">
        <v>#N/A</v>
      </c>
      <c r="P34" t="n">
        <v>1.000000586253616</v>
      </c>
      <c r="R34" t="e">
        <v>#N/A</v>
      </c>
      <c r="S34" t="n">
        <v>1.000000593494605</v>
      </c>
      <c r="U34" t="e">
        <v>#N/A</v>
      </c>
      <c r="V34" t="n">
        <v>1.000000593494605</v>
      </c>
      <c r="X34" t="e">
        <v>#N/A</v>
      </c>
      <c r="Y34" t="n">
        <v>1.000000593494605</v>
      </c>
    </row>
    <row r="35">
      <c r="A35" t="inlineStr">
        <is>
          <t>m4.0_z0.00010_irv00_STANDARD_TDU25</t>
        </is>
      </c>
      <c r="F35" t="e">
        <v>#N/A</v>
      </c>
      <c r="G35" t="n">
        <v>0.9999998874734681</v>
      </c>
      <c r="I35" t="e">
        <v>#N/A</v>
      </c>
      <c r="J35" t="n">
        <v>0.9999998874734681</v>
      </c>
      <c r="L35" t="e">
        <v>#N/A</v>
      </c>
      <c r="M35" t="n">
        <v>0.9999998874734681</v>
      </c>
      <c r="O35" t="e">
        <v>#N/A</v>
      </c>
      <c r="P35" t="n">
        <v>0.9999998875000033</v>
      </c>
      <c r="R35" t="e">
        <v>#N/A</v>
      </c>
      <c r="S35" t="n">
        <v>0.9999998874734681</v>
      </c>
      <c r="U35" t="e">
        <v>#N/A</v>
      </c>
      <c r="V35" t="n">
        <v>0.9999998874734681</v>
      </c>
      <c r="X35" t="e">
        <v>#N/A</v>
      </c>
      <c r="Y35" t="n">
        <v>0.9999998874734681</v>
      </c>
    </row>
    <row r="36">
      <c r="A36" t="inlineStr">
        <is>
          <t>m4.0_z0.00300_irv00_STANDARD_TDU12</t>
        </is>
      </c>
      <c r="F36" t="e">
        <v>#N/A</v>
      </c>
      <c r="G36" t="n">
        <v>1.000000083428936</v>
      </c>
      <c r="I36" t="e">
        <v>#N/A</v>
      </c>
      <c r="J36" t="n">
        <v>1.000000083428936</v>
      </c>
      <c r="L36" t="e">
        <v>#N/A</v>
      </c>
      <c r="M36" t="n">
        <v>1.000000083428936</v>
      </c>
      <c r="O36" t="e">
        <v>#N/A</v>
      </c>
      <c r="P36" t="n">
        <v>1.000000083321135</v>
      </c>
      <c r="R36" t="e">
        <v>#N/A</v>
      </c>
      <c r="S36" t="n">
        <v>1.000000083428936</v>
      </c>
      <c r="U36" t="e">
        <v>#N/A</v>
      </c>
      <c r="V36" t="n">
        <v>1.000000083428936</v>
      </c>
      <c r="X36" t="e">
        <v>#N/A</v>
      </c>
      <c r="Y36" t="n">
        <v>1.000000083428936</v>
      </c>
    </row>
    <row r="37">
      <c r="A37" t="inlineStr">
        <is>
          <t>m3.0_z0.00010_irv00_STANDARD_TDU16</t>
        </is>
      </c>
      <c r="F37" t="e">
        <v>#N/A</v>
      </c>
      <c r="G37" t="n">
        <v>0.9999999409362487</v>
      </c>
      <c r="I37" t="e">
        <v>#N/A</v>
      </c>
      <c r="J37" t="n">
        <v>0.9999999409362487</v>
      </c>
      <c r="L37" t="e">
        <v>#N/A</v>
      </c>
      <c r="M37" t="n">
        <v>0.9999999409362487</v>
      </c>
      <c r="O37" t="e">
        <v>#N/A</v>
      </c>
      <c r="P37" t="n">
        <v>0.9999999409494612</v>
      </c>
      <c r="R37" t="e">
        <v>#N/A</v>
      </c>
      <c r="S37" t="n">
        <v>0.9999999409362487</v>
      </c>
      <c r="U37" t="e">
        <v>#N/A</v>
      </c>
      <c r="V37" t="n">
        <v>0.9999999409362487</v>
      </c>
      <c r="X37" t="e">
        <v>#N/A</v>
      </c>
      <c r="Y37" t="n">
        <v>0.9999999409362487</v>
      </c>
    </row>
    <row r="38">
      <c r="A38" t="inlineStr">
        <is>
          <t>m3.0_z0.00300_irv00_STANDARD_TDU9</t>
        </is>
      </c>
      <c r="F38" t="e">
        <v>#N/A</v>
      </c>
      <c r="G38" t="n">
        <v>0.9999999813539148</v>
      </c>
      <c r="I38" t="e">
        <v>#N/A</v>
      </c>
      <c r="J38" t="n">
        <v>0.9999999813539148</v>
      </c>
      <c r="L38" t="e">
        <v>#N/A</v>
      </c>
      <c r="M38" t="n">
        <v>0.9999999813539148</v>
      </c>
      <c r="O38" t="e">
        <v>#N/A</v>
      </c>
      <c r="P38" t="n">
        <v>0.9999999813571353</v>
      </c>
      <c r="R38" t="e">
        <v>#N/A</v>
      </c>
      <c r="S38" t="n">
        <v>0.9999999813539148</v>
      </c>
      <c r="U38" t="e">
        <v>#N/A</v>
      </c>
      <c r="V38" t="n">
        <v>0.9999999813539148</v>
      </c>
      <c r="X38" t="e">
        <v>#N/A</v>
      </c>
      <c r="Y38" t="n">
        <v>0.9999999813539148</v>
      </c>
    </row>
    <row r="39">
      <c r="A39" t="inlineStr">
        <is>
          <t>m4.0_z0.00030_irv00_STANDARD_TDU19</t>
        </is>
      </c>
      <c r="F39" t="e">
        <v>#N/A</v>
      </c>
      <c r="G39" t="n">
        <v>1.000000012285838</v>
      </c>
      <c r="I39" t="e">
        <v>#N/A</v>
      </c>
      <c r="J39" t="n">
        <v>1.000000012285838</v>
      </c>
      <c r="L39" t="e">
        <v>#N/A</v>
      </c>
      <c r="M39" t="n">
        <v>1.000000012285838</v>
      </c>
      <c r="O39" t="e">
        <v>#N/A</v>
      </c>
      <c r="P39" t="n">
        <v>1.000000012277957</v>
      </c>
      <c r="R39" t="e">
        <v>#N/A</v>
      </c>
      <c r="S39" t="n">
        <v>1.000000012285838</v>
      </c>
      <c r="U39" t="e">
        <v>#N/A</v>
      </c>
      <c r="V39" t="n">
        <v>1.000000012285838</v>
      </c>
      <c r="X39" t="e">
        <v>#N/A</v>
      </c>
      <c r="Y39" t="n">
        <v>1.000000012285838</v>
      </c>
    </row>
    <row r="40">
      <c r="A40" t="inlineStr">
        <is>
          <t>m3.0_z0.00600_irv00_STANDARD_TDU9</t>
        </is>
      </c>
      <c r="F40" t="e">
        <v>#N/A</v>
      </c>
      <c r="G40" t="n">
        <v>0.99999991145095</v>
      </c>
      <c r="I40" t="e">
        <v>#N/A</v>
      </c>
      <c r="J40" t="n">
        <v>0.99999991145095</v>
      </c>
      <c r="L40" t="e">
        <v>#N/A</v>
      </c>
      <c r="M40" t="n">
        <v>0.99999991145095</v>
      </c>
      <c r="O40" t="e">
        <v>#N/A</v>
      </c>
      <c r="P40" t="n">
        <v>0.9999999114852568</v>
      </c>
      <c r="R40" t="e">
        <v>#N/A</v>
      </c>
      <c r="S40" t="n">
        <v>0.99999991145095</v>
      </c>
      <c r="U40" t="e">
        <v>#N/A</v>
      </c>
      <c r="V40" t="n">
        <v>0.99999991145095</v>
      </c>
      <c r="X40" t="e">
        <v>#N/A</v>
      </c>
      <c r="Y40" t="n">
        <v>0.99999991145095</v>
      </c>
    </row>
    <row r="41">
      <c r="A41" t="inlineStr">
        <is>
          <t>m4.0_z0.00100_irv00_STANDARD_TDU15</t>
        </is>
      </c>
      <c r="F41" t="e">
        <v>#N/A</v>
      </c>
      <c r="G41" t="n">
        <v>0.9999999997425384</v>
      </c>
      <c r="I41" t="e">
        <v>#N/A</v>
      </c>
      <c r="J41" t="n">
        <v>0.9999999997425384</v>
      </c>
      <c r="L41" t="e">
        <v>#N/A</v>
      </c>
      <c r="M41" t="n">
        <v>0.9999999997425384</v>
      </c>
      <c r="O41" t="e">
        <v>#N/A</v>
      </c>
      <c r="P41" t="n">
        <v>0.9999999997324363</v>
      </c>
      <c r="R41" t="e">
        <v>#N/A</v>
      </c>
      <c r="S41" t="n">
        <v>0.9999999997425384</v>
      </c>
      <c r="U41" t="e">
        <v>#N/A</v>
      </c>
      <c r="V41" t="n">
        <v>0.9999999997425384</v>
      </c>
      <c r="X41" t="e">
        <v>#N/A</v>
      </c>
      <c r="Y41" t="n">
        <v>0.9999999997425384</v>
      </c>
    </row>
    <row r="42">
      <c r="A42" t="inlineStr">
        <is>
          <t>m4.0_z0.02000_irv00_STANDARD_TDU8</t>
        </is>
      </c>
      <c r="F42" t="e">
        <v>#N/A</v>
      </c>
      <c r="G42" t="n">
        <v>1.000000813179185</v>
      </c>
      <c r="I42" t="e">
        <v>#N/A</v>
      </c>
      <c r="J42" t="n">
        <v>1.000000813179185</v>
      </c>
      <c r="L42" t="e">
        <v>#N/A</v>
      </c>
      <c r="M42" t="n">
        <v>1.000000813179185</v>
      </c>
      <c r="O42" t="e">
        <v>#N/A</v>
      </c>
      <c r="P42" t="n">
        <v>1.000000766181075</v>
      </c>
      <c r="R42" t="e">
        <v>#N/A</v>
      </c>
      <c r="S42" t="n">
        <v>1.000000813179185</v>
      </c>
      <c r="U42" t="e">
        <v>#N/A</v>
      </c>
      <c r="V42" t="n">
        <v>1.000000813179185</v>
      </c>
      <c r="X42" t="e">
        <v>#N/A</v>
      </c>
      <c r="Y42" t="n">
        <v>1.000000813179185</v>
      </c>
    </row>
    <row r="43">
      <c r="A43" t="inlineStr">
        <is>
          <t>m3.0_z0.00030_irv00_STANDARD_TDU13</t>
        </is>
      </c>
      <c r="F43" t="e">
        <v>#N/A</v>
      </c>
      <c r="G43" t="n">
        <v>0.9999999945777809</v>
      </c>
      <c r="I43" t="e">
        <v>#N/A</v>
      </c>
      <c r="J43" t="n">
        <v>0.9999999945777809</v>
      </c>
      <c r="L43" t="e">
        <v>#N/A</v>
      </c>
      <c r="M43" t="n">
        <v>0.9999999945777809</v>
      </c>
      <c r="O43" t="e">
        <v>#N/A</v>
      </c>
      <c r="P43" t="n">
        <v>0.999999994578781</v>
      </c>
      <c r="R43" t="e">
        <v>#N/A</v>
      </c>
      <c r="S43" t="n">
        <v>0.9999999945777809</v>
      </c>
      <c r="U43" t="e">
        <v>#N/A</v>
      </c>
      <c r="V43" t="n">
        <v>0.9999999945777809</v>
      </c>
      <c r="X43" t="e">
        <v>#N/A</v>
      </c>
      <c r="Y43" t="n">
        <v>0.9999999945777809</v>
      </c>
    </row>
    <row r="44">
      <c r="A44" t="inlineStr">
        <is>
          <t>m4.0_z0.00600_irv00_STANDARD_TDU9</t>
        </is>
      </c>
      <c r="F44" t="e">
        <v>#N/A</v>
      </c>
      <c r="G44" t="n">
        <v>1.000000019839796</v>
      </c>
      <c r="I44" t="e">
        <v>#N/A</v>
      </c>
      <c r="J44" t="n">
        <v>1.000000019839796</v>
      </c>
      <c r="L44" t="e">
        <v>#N/A</v>
      </c>
      <c r="M44" t="n">
        <v>1.000000019839796</v>
      </c>
      <c r="O44" t="e">
        <v>#N/A</v>
      </c>
      <c r="P44" t="n">
        <v>1.000000019737545</v>
      </c>
      <c r="R44" t="e">
        <v>#N/A</v>
      </c>
      <c r="S44" t="n">
        <v>1.000000019839796</v>
      </c>
      <c r="U44" t="e">
        <v>#N/A</v>
      </c>
      <c r="V44" t="n">
        <v>1.000000019839796</v>
      </c>
      <c r="X44" t="e">
        <v>#N/A</v>
      </c>
      <c r="Y44" t="n">
        <v>1.000000019839796</v>
      </c>
    </row>
    <row r="45">
      <c r="A45" t="inlineStr">
        <is>
          <t>m3.0_z0.02000_irv00_STANDARD_TDU14</t>
        </is>
      </c>
      <c r="F45" t="e">
        <v>#N/A</v>
      </c>
      <c r="G45" t="n">
        <v>0.9999996588353524</v>
      </c>
      <c r="I45" t="e">
        <v>#N/A</v>
      </c>
      <c r="J45" t="n">
        <v>0.9999996588353524</v>
      </c>
      <c r="L45" t="e">
        <v>#N/A</v>
      </c>
      <c r="M45" t="n">
        <v>0.9999996588353524</v>
      </c>
      <c r="O45" t="e">
        <v>#N/A</v>
      </c>
      <c r="P45" t="n">
        <v>0.9999996589074067</v>
      </c>
      <c r="R45" t="e">
        <v>#N/A</v>
      </c>
      <c r="S45" t="n">
        <v>0.9999996588353524</v>
      </c>
      <c r="U45" t="e">
        <v>#N/A</v>
      </c>
      <c r="V45" t="n">
        <v>0.9999996588353524</v>
      </c>
      <c r="X45" t="e">
        <v>#N/A</v>
      </c>
      <c r="Y45" t="n">
        <v>0.9999996588353524</v>
      </c>
    </row>
    <row r="46">
      <c r="A46" t="inlineStr">
        <is>
          <t>m3.0_z0.00100_irv00_STANDARD_TDU11</t>
        </is>
      </c>
      <c r="F46" t="e">
        <v>#N/A</v>
      </c>
      <c r="G46" t="n">
        <v>0.9999999380929679</v>
      </c>
      <c r="I46" t="e">
        <v>#N/A</v>
      </c>
      <c r="J46" t="n">
        <v>0.9999999380929679</v>
      </c>
      <c r="L46" t="e">
        <v>#N/A</v>
      </c>
      <c r="M46" t="n">
        <v>0.9999999380929679</v>
      </c>
      <c r="O46" t="e">
        <v>#N/A</v>
      </c>
      <c r="P46" t="n">
        <v>0.9999999381106214</v>
      </c>
      <c r="R46" t="e">
        <v>#N/A</v>
      </c>
      <c r="S46" t="n">
        <v>0.9999999380929679</v>
      </c>
      <c r="U46" t="e">
        <v>#N/A</v>
      </c>
      <c r="V46" t="n">
        <v>0.9999999380929679</v>
      </c>
      <c r="X46" t="e">
        <v>#N/A</v>
      </c>
      <c r="Y46" t="n">
        <v>0.9999999380929679</v>
      </c>
    </row>
  </sheetData>
  <pageMargins left="0.75" right="0.75" top="1" bottom="1" header="0.5" footer="0.5"/>
  <drawing r:id="rId1"/>
</worksheet>
</file>

<file path=docProps/app.xml><?xml version="1.0" encoding="utf-8"?>
<Properties xmlns="http://schemas.openxmlformats.org/officeDocument/2006/extended-properties">
  <Application>Microsoft Excel</Application>
  <AppVersion>3.0</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2022-10-04T13:29:26Z</dcterms:created>
  <dcterms:modified xsi:type="dcterms:W3CDTF">2023-01-26T12:43:56Z</dcterms:modified>
  <cp:lastModifiedBy>Mattias Ek</cp:lastModifiedBy>
</cp:coreProperties>
</file>